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bookViews>
  <sheets>
    <sheet name="Sheet1" sheetId="1" r:id="rId1"/>
    <sheet name="Sheet3" sheetId="3" r:id="rId2"/>
  </sheets>
  <definedNames>
    <definedName name="_xlnm._FilterDatabase" localSheetId="0" hidden="1">Sheet1!$A$3:$I$13</definedName>
    <definedName name="_xlnm.Print_Titles" localSheetId="0">Sheet1!$1:$3</definedName>
  </definedNames>
  <calcPr calcId="144525"/>
</workbook>
</file>

<file path=xl/sharedStrings.xml><?xml version="1.0" encoding="utf-8"?>
<sst xmlns="http://schemas.openxmlformats.org/spreadsheetml/2006/main" count="61" uniqueCount="55">
  <si>
    <t>附件1</t>
  </si>
  <si>
    <t>2023年“以工代赈”农村公路项目建设计划表</t>
  </si>
  <si>
    <t>序号</t>
  </si>
  <si>
    <t>项目名称</t>
  </si>
  <si>
    <t>业主单位</t>
  </si>
  <si>
    <t>受益情况</t>
  </si>
  <si>
    <t>实施地点</t>
  </si>
  <si>
    <t>建设规模及内容</t>
  </si>
  <si>
    <t>实施里程（公里）</t>
  </si>
  <si>
    <t>总投资（万元）</t>
  </si>
  <si>
    <t>劳务报酬最低发放额度（万元）</t>
  </si>
  <si>
    <t>梅子垭镇联合村1组（长春沟至后边坝）通畅公路工程</t>
  </si>
  <si>
    <t>梅子垭镇人民政府</t>
  </si>
  <si>
    <t>改善当地群众生产生活出行条件，解决65户280人出行，其中脱贫人口16户65人，并降低农产品运输成本。</t>
  </si>
  <si>
    <t>梅子垭镇联合村</t>
  </si>
  <si>
    <t>梅子垭镇联合村1 组（长春沟至后边坝）通畅公路工程测设起于长春沟，起点
桩号K0+000.000，止于后边坝，止点桩号K1+893.111，项目路线全长1.893111 公里，路面宽度为3.5 米，20cm厚C25水泥混凝土路面，同时增设盖坪村二组（大堡至恶溪）公路、两河村二组（沙子溪至盖坪上）公路、两河村三组（官衙村至盖上）公路、佛山村三组（李家坝至小庆）公路会车道共计8 个，每个会车道按45 平米计算。</t>
  </si>
  <si>
    <t>岩东乡堰塘村12组硬化工程</t>
  </si>
  <si>
    <t>重庆开辰建设有限公司</t>
  </si>
  <si>
    <t>改善当地群众生产生活出行条件，解63户213人贫困户13户47人出行并降低农产品运输成本。</t>
  </si>
  <si>
    <t>岩东乡堰塘村</t>
  </si>
  <si>
    <t>岩东乡堰塘村12 组硬化工程主线测设起于水井湾，起点桩号K0+000.000，止
于七梁子，止点桩号K2+806.379，支线测设起于学堂槽，起点桩号K0+000.000，止于堡上，止点桩号K0+237.410，项目路线全长3.043789 公里。路面宽度为4.5 米。20cm厚C25水泥混凝土路面。</t>
  </si>
  <si>
    <t>汉葭街道柏杨村（天龙山陵园至村卫生室）改建公路工程</t>
  </si>
  <si>
    <t>汉葭街道人民政府</t>
  </si>
  <si>
    <t>改善当地群众生产生活出行条件，解决800户3000人出行，其中脱贫人口150户700人，并降低农产品运输成本。</t>
  </si>
  <si>
    <t>汉葭街道柏杨村</t>
  </si>
  <si>
    <t>汉葭街道柏杨村（天龙山陵园至村卫生室）改建公路工程测设于天龙山陵园，
起点桩号K0+000.000，止于村卫生室，止点桩号K2+228.172，另有一条支线41.064米，项目路线全长2.269236 公里。路面宽度为4.5 米，20cm厚C25水泥混凝土路面。</t>
  </si>
  <si>
    <t>石柳乡石柳村至建栏村整治公路工程</t>
  </si>
  <si>
    <t>石柳乡人民政府</t>
  </si>
  <si>
    <t>带动当地1000多亩中药材、烤烟产业的发展，降低产品运输成本，增加当地农户收入，改善整个建栏村、部分石柳村村民的生产生活条件。</t>
  </si>
  <si>
    <t>石柳乡石柳村、建栏村</t>
  </si>
  <si>
    <t>本项目涉及石柳村、建栏村两个村，路线起于石柳村委，途径窑田、湾湾、上坝、中堡等地，止于石之坪，路线全长5.188 公里。对全线路面破损严重路段进行整治。</t>
  </si>
  <si>
    <t>保家镇长窑村6组（王家保至谭家弯）整治公路工程</t>
  </si>
  <si>
    <t>保家镇人民政府</t>
  </si>
  <si>
    <t>可解决农户75户320人出行，其中贫困户11户60人。该路段为东流至清平主干路，项目建成后可有效改善沿线居民出行条件。</t>
  </si>
  <si>
    <t>保家镇长窑村</t>
  </si>
  <si>
    <t>本项目起点位于保家镇长窑村6 组王家堡，止点位于谭家湾，路线全长3.375 公里。本项目保持原有平面、纵断面基本线形，并对原路具备扩宽条件的窄路面进行错车道加宽改建。</t>
  </si>
  <si>
    <t>太原镇麒麟社区2、7、8组（普太路）整治公路工程</t>
  </si>
  <si>
    <t>改善当地群众生产省会出行条件和普子中学学生上学便利，解决310户，2260人，贫困户30户，142人出行，并降低农产品运输成本。</t>
  </si>
  <si>
    <t>太原镇麒麟社区</t>
  </si>
  <si>
    <t>测设起于坪上，起点桩号K0+000，止于枫香林（太原与普子交界处），止点桩号K7+272.011。本项目在不改变平纵线型的前提下，对既有道路路面破损严重路段进行整治。</t>
  </si>
  <si>
    <t>桂花村苗溪丫口至农纲村田家沟新建公路工程</t>
  </si>
  <si>
    <t>彭水县九黎农业发展股份有限公司</t>
  </si>
  <si>
    <t>带动柑橘基地50亩和莲子基地500亩，方便1户养殖大户生产物资运输。并改善当地群众生产生活出行条件，解决702户2726人出行，其中脱贫人口265户1212人，监测对象14户55人，并降低农产品运输成本。</t>
  </si>
  <si>
    <t>善感乡桂花村</t>
  </si>
  <si>
    <t>桂花村苗溪丫口至农纲村田家沟新建公路工程测设起于桂花村苗溪丫口，起点
桩号K0+000.000，止于农纲村田家沟，止点桩号K1+610.797，项目路线全长1.610797公里。路面宽度为4.5 米，20cm厚C25水泥混凝土路面。</t>
  </si>
  <si>
    <t>渝湘高速周家寨互通至杨家盖整治公路工程</t>
  </si>
  <si>
    <t>带动柑橘基地200亩何3户养殖大户，方便生产物资运输，并改善当地群众生产生活出行条件，解决687户2566人出行，其中脱贫人口213户953人，监测对象21户85人，并降低农产品运输成本</t>
  </si>
  <si>
    <t>善感乡周家寨村、石盆村</t>
  </si>
  <si>
    <t>渝湘高速周家寨互通至杨家盖整治公路工程测设起于周家寨互通，起点桩号
K0+000.000，止于杨家盖，止点桩号K3+517642，项目路线全长3.517642 公里。路面宽度为4.5 米，20cm厚C25水泥混凝土路面。</t>
  </si>
  <si>
    <t>善感乡农纲村石槽坝至楠木湾整治公路工程</t>
  </si>
  <si>
    <t>带动500怒莲子基地何1500亩油茶基地何4户养殖大户，方便生产物资运输，并改善当地群众生产生活出行条件，解决434户1613人出行，其中脱贫人口157户740人，监测对象11户46人，并降低农产品运输成本。</t>
  </si>
  <si>
    <t>善感乡农纲村</t>
  </si>
  <si>
    <t>善感乡农纲村石槽坝至楠木湾整治公路工程测设起于石槽坝，起点桩号
K0+000.000，止于楠木湾，止点桩号K5+275.961，项目路线全长5.275961 公里。路面宽度为4.5 米，20cm厚C25水泥混凝土路面。</t>
  </si>
  <si>
    <t>合计</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</si>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</sst>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4">
    <font>
      <sz val="11"/>
      <color theme="1"/>
      <name val="宋体"/>
      <charset val="134"/>
      <scheme val="minor"/>
    </font>
    <font>
      <sz val="11"/>
      <name val="宋体"/>
      <charset val="134"/>
      <scheme val="minor"/>
    </font>
    <font>
      <b/>
      <sz val="14"/>
      <name val="宋体"/>
      <charset val="134"/>
      <scheme val="minor"/>
    </font>
    <font>
      <b/>
      <sz val="18"/>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xf>
    <xf numFmtId="176" fontId="1" fillId="0" borderId="0" xfId="0" applyNumberFormat="1" applyFont="1">
      <alignment vertical="center"/>
    </xf>
    <xf numFmtId="0" fontId="2" fillId="0" borderId="0" xfId="0" applyFont="1">
      <alignment vertic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177" fontId="3" fillId="0" borderId="0" xfId="0" applyNumberFormat="1" applyFont="1" applyBorder="1" applyAlignment="1">
      <alignment horizontal="center" vertical="top"/>
    </xf>
    <xf numFmtId="176" fontId="3" fillId="0" borderId="0" xfId="0" applyNumberFormat="1" applyFont="1" applyBorder="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177" fontId="1" fillId="0" borderId="3"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177" fontId="1" fillId="0" borderId="4"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177" fontId="1" fillId="0" borderId="4" xfId="0" applyNumberFormat="1" applyFont="1" applyBorder="1" applyAlignment="1">
      <alignment horizontal="center" vertical="center"/>
    </xf>
    <xf numFmtId="176" fontId="1" fillId="0" borderId="4" xfId="0" applyNumberFormat="1" applyFont="1" applyBorder="1" applyAlignment="1">
      <alignment horizontal="center" vertical="center"/>
    </xf>
    <xf numFmtId="0" fontId="1" fillId="0" borderId="4" xfId="0" applyFont="1" applyBorder="1" applyAlignment="1">
      <alignment horizontal="center" vertical="center"/>
    </xf>
    <xf numFmtId="176" fontId="4" fillId="0" borderId="5"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zoomScale="85" zoomScaleNormal="85" workbookViewId="0">
      <pane ySplit="3" topLeftCell="A5" activePane="bottomLeft" state="frozen"/>
      <selection/>
      <selection pane="bottomLeft" activeCell="A9" sqref="$A9:$XFD9"/>
    </sheetView>
  </sheetViews>
  <sheetFormatPr defaultColWidth="9" defaultRowHeight="13.5"/>
  <cols>
    <col min="1" max="1" width="5.75" style="1" customWidth="1"/>
    <col min="2" max="2" width="25.7333333333333" style="2" customWidth="1"/>
    <col min="3" max="3" width="9.75" style="1" customWidth="1"/>
    <col min="4" max="4" width="40.2916666666667" style="1" customWidth="1"/>
    <col min="5" max="5" width="13.0833333333333" style="3" customWidth="1"/>
    <col min="6" max="6" width="62.9333333333333" style="1" customWidth="1"/>
    <col min="7" max="7" width="9.99166666666667" style="4" customWidth="1"/>
    <col min="8" max="8" width="15.75" style="5" customWidth="1"/>
    <col min="9" max="9" width="12.35" style="5" customWidth="1"/>
    <col min="10" max="10" width="16.95" style="1" customWidth="1"/>
    <col min="11" max="16384" width="9" style="1"/>
  </cols>
  <sheetData>
    <row r="1" ht="29" customHeight="1" spans="1:1">
      <c r="A1" s="6" t="s">
        <v>0</v>
      </c>
    </row>
    <row r="2" ht="44" customHeight="1" spans="1:9">
      <c r="A2" s="7" t="s">
        <v>1</v>
      </c>
      <c r="B2" s="8"/>
      <c r="C2" s="7"/>
      <c r="D2" s="7"/>
      <c r="E2" s="8"/>
      <c r="F2" s="7"/>
      <c r="G2" s="9"/>
      <c r="H2" s="10"/>
      <c r="I2" s="10"/>
    </row>
    <row r="3" ht="55" customHeight="1" spans="1:9">
      <c r="A3" s="11" t="s">
        <v>2</v>
      </c>
      <c r="B3" s="12" t="s">
        <v>3</v>
      </c>
      <c r="C3" s="12" t="s">
        <v>4</v>
      </c>
      <c r="D3" s="12" t="s">
        <v>5</v>
      </c>
      <c r="E3" s="12" t="s">
        <v>6</v>
      </c>
      <c r="F3" s="12" t="s">
        <v>7</v>
      </c>
      <c r="G3" s="13" t="s">
        <v>8</v>
      </c>
      <c r="H3" s="14" t="s">
        <v>9</v>
      </c>
      <c r="I3" s="27" t="s">
        <v>10</v>
      </c>
    </row>
    <row r="4" ht="94.5" spans="1:9">
      <c r="A4" s="15">
        <v>1</v>
      </c>
      <c r="B4" s="16" t="s">
        <v>11</v>
      </c>
      <c r="C4" s="17" t="s">
        <v>12</v>
      </c>
      <c r="D4" s="17" t="s">
        <v>13</v>
      </c>
      <c r="E4" s="17" t="s">
        <v>14</v>
      </c>
      <c r="F4" s="16" t="s">
        <v>15</v>
      </c>
      <c r="G4" s="18">
        <v>1.893</v>
      </c>
      <c r="H4" s="19">
        <v>157.13</v>
      </c>
      <c r="I4" s="19">
        <f>H4/10</f>
        <v>15.713</v>
      </c>
    </row>
    <row r="5" ht="70" customHeight="1" spans="1:9">
      <c r="A5" s="15">
        <v>2</v>
      </c>
      <c r="B5" s="20" t="s">
        <v>16</v>
      </c>
      <c r="C5" s="21" t="s">
        <v>17</v>
      </c>
      <c r="D5" s="21" t="s">
        <v>18</v>
      </c>
      <c r="E5" s="21" t="s">
        <v>19</v>
      </c>
      <c r="F5" s="20" t="s">
        <v>20</v>
      </c>
      <c r="G5" s="22">
        <v>3.044</v>
      </c>
      <c r="H5" s="23">
        <v>250.59</v>
      </c>
      <c r="I5" s="19">
        <f>H5/10</f>
        <v>25.059</v>
      </c>
    </row>
    <row r="6" ht="67.5" spans="1:9">
      <c r="A6" s="15">
        <v>3</v>
      </c>
      <c r="B6" s="20" t="s">
        <v>21</v>
      </c>
      <c r="C6" s="21" t="s">
        <v>22</v>
      </c>
      <c r="D6" s="21" t="s">
        <v>23</v>
      </c>
      <c r="E6" s="21" t="s">
        <v>24</v>
      </c>
      <c r="F6" s="20" t="s">
        <v>25</v>
      </c>
      <c r="G6" s="22">
        <v>2.269</v>
      </c>
      <c r="H6" s="23">
        <v>183.7</v>
      </c>
      <c r="I6" s="19">
        <f>H6/10</f>
        <v>18.37</v>
      </c>
    </row>
    <row r="7" ht="70" customHeight="1" spans="1:9">
      <c r="A7" s="15">
        <v>4</v>
      </c>
      <c r="B7" s="20" t="s">
        <v>26</v>
      </c>
      <c r="C7" s="21" t="s">
        <v>27</v>
      </c>
      <c r="D7" s="21" t="s">
        <v>28</v>
      </c>
      <c r="E7" s="21" t="s">
        <v>29</v>
      </c>
      <c r="F7" s="20" t="s">
        <v>30</v>
      </c>
      <c r="G7" s="22">
        <v>5.188</v>
      </c>
      <c r="H7" s="23">
        <v>271.26</v>
      </c>
      <c r="I7" s="19">
        <f>H7/10</f>
        <v>27.126</v>
      </c>
    </row>
    <row r="8" ht="70" customHeight="1" spans="1:9">
      <c r="A8" s="15">
        <v>5</v>
      </c>
      <c r="B8" s="20" t="s">
        <v>31</v>
      </c>
      <c r="C8" s="21" t="s">
        <v>32</v>
      </c>
      <c r="D8" s="21" t="s">
        <v>33</v>
      </c>
      <c r="E8" s="21" t="s">
        <v>34</v>
      </c>
      <c r="F8" s="20" t="s">
        <v>35</v>
      </c>
      <c r="G8" s="22">
        <v>3.375</v>
      </c>
      <c r="H8" s="23">
        <v>19.4</v>
      </c>
      <c r="I8" s="19">
        <f t="shared" ref="I8:I15" si="0">H8/10</f>
        <v>1.94</v>
      </c>
    </row>
    <row r="9" ht="70" customHeight="1" spans="1:9">
      <c r="A9" s="15">
        <v>6</v>
      </c>
      <c r="B9" s="21" t="s">
        <v>36</v>
      </c>
      <c r="C9" s="21" t="s">
        <v>17</v>
      </c>
      <c r="D9" s="21" t="s">
        <v>37</v>
      </c>
      <c r="E9" s="21" t="s">
        <v>38</v>
      </c>
      <c r="F9" s="21" t="s">
        <v>39</v>
      </c>
      <c r="G9" s="22">
        <v>7.272</v>
      </c>
      <c r="H9" s="23">
        <v>423.21</v>
      </c>
      <c r="I9" s="19">
        <f t="shared" si="0"/>
        <v>42.321</v>
      </c>
    </row>
    <row r="10" ht="70" customHeight="1" spans="1:9">
      <c r="A10" s="15">
        <v>7</v>
      </c>
      <c r="B10" s="20" t="s">
        <v>40</v>
      </c>
      <c r="C10" s="20" t="s">
        <v>41</v>
      </c>
      <c r="D10" s="20" t="s">
        <v>42</v>
      </c>
      <c r="E10" s="21" t="s">
        <v>43</v>
      </c>
      <c r="F10" s="20" t="s">
        <v>44</v>
      </c>
      <c r="G10" s="24">
        <v>1.611</v>
      </c>
      <c r="H10" s="23">
        <v>192.41</v>
      </c>
      <c r="I10" s="19">
        <f t="shared" si="0"/>
        <v>19.241</v>
      </c>
    </row>
    <row r="11" ht="70" customHeight="1" spans="1:9">
      <c r="A11" s="15">
        <v>8</v>
      </c>
      <c r="B11" s="20" t="s">
        <v>45</v>
      </c>
      <c r="C11" s="20" t="s">
        <v>41</v>
      </c>
      <c r="D11" s="20" t="s">
        <v>46</v>
      </c>
      <c r="E11" s="21" t="s">
        <v>47</v>
      </c>
      <c r="F11" s="20" t="s">
        <v>48</v>
      </c>
      <c r="G11" s="24">
        <v>3.518</v>
      </c>
      <c r="H11" s="25">
        <v>279.63</v>
      </c>
      <c r="I11" s="19">
        <f t="shared" si="0"/>
        <v>27.963</v>
      </c>
    </row>
    <row r="12" ht="70" customHeight="1" spans="1:9">
      <c r="A12" s="15">
        <v>9</v>
      </c>
      <c r="B12" s="20" t="s">
        <v>49</v>
      </c>
      <c r="C12" s="20" t="s">
        <v>41</v>
      </c>
      <c r="D12" s="20" t="s">
        <v>50</v>
      </c>
      <c r="E12" s="21" t="s">
        <v>51</v>
      </c>
      <c r="F12" s="20" t="s">
        <v>52</v>
      </c>
      <c r="G12" s="24">
        <v>5.276</v>
      </c>
      <c r="H12" s="25">
        <v>465</v>
      </c>
      <c r="I12" s="19">
        <f t="shared" si="0"/>
        <v>46.5</v>
      </c>
    </row>
    <row r="13" ht="32.1" customHeight="1" spans="1:9">
      <c r="A13" s="26" t="s">
        <v>53</v>
      </c>
      <c r="B13" s="21" t="s">
        <v>54</v>
      </c>
      <c r="C13" s="21" t="s">
        <v>54</v>
      </c>
      <c r="D13" s="21"/>
      <c r="E13" s="21" t="s">
        <v>54</v>
      </c>
      <c r="F13" s="21" t="s">
        <v>54</v>
      </c>
      <c r="G13" s="22">
        <f>SUM(G3:G12)</f>
        <v>33.446</v>
      </c>
      <c r="H13" s="23">
        <f>SUM(H3:H12)</f>
        <v>2242.33</v>
      </c>
      <c r="I13" s="23">
        <f>SUM(I3:I12)</f>
        <v>224.233</v>
      </c>
    </row>
  </sheetData>
  <autoFilter ref="A3:I13">
    <extLst/>
  </autoFilter>
  <mergeCells count="1">
    <mergeCell ref="A2:I2"/>
  </mergeCells>
  <pageMargins left="0.786805555555556" right="0.393055555555556" top="0.590277777777778" bottom="0.393055555555556" header="1.0625" footer="0.298611111111111"/>
  <pageSetup paperSize="9" scale="69" fitToHeight="0" orientation="landscape" horizontalDpi="600"/>
  <headerFooter>
    <oddHeader>&amp;R&amp;"仿宋"&amp;12第 &amp;P 页，共 &amp;N 页</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曾华康</dc:creator>
  <cp:lastModifiedBy>虎虎生威</cp:lastModifiedBy>
  <dcterms:created xsi:type="dcterms:W3CDTF">2022-04-22T09:26:00Z</dcterms:created>
  <dcterms:modified xsi:type="dcterms:W3CDTF">2023-03-13T09:38:40Z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3CA7F66BB9244D99972473C3BEC5BAF7</vt:lpwstr>
  </property>
  <property fmtid="{D5CDD505-2E9C-101B-9397-08002B2CF9AE}" pid="3" name="KSOProductBuildVer">
    <vt:lpwstr>2052-11.1.0.13703</vt:lpwstr>
  </property>
</Properties>
</file>