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375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/>
  <c r="J43" s="1"/>
  <c r="E43"/>
  <c r="G43" s="1"/>
  <c r="C43"/>
  <c r="J42"/>
  <c r="G42"/>
  <c r="D42" s="1"/>
  <c r="J41"/>
  <c r="G41"/>
  <c r="J40"/>
  <c r="G40"/>
  <c r="D40" s="1"/>
  <c r="J39"/>
  <c r="G39"/>
  <c r="D39" s="1"/>
  <c r="J38"/>
  <c r="G38"/>
  <c r="D38" s="1"/>
  <c r="J37"/>
  <c r="D37" s="1"/>
  <c r="G37"/>
  <c r="J36"/>
  <c r="G36"/>
  <c r="D36" s="1"/>
  <c r="J35"/>
  <c r="G35"/>
  <c r="J34"/>
  <c r="G34"/>
  <c r="D34"/>
  <c r="J33"/>
  <c r="D33" s="1"/>
  <c r="G33"/>
  <c r="J32"/>
  <c r="G32"/>
  <c r="D32" s="1"/>
  <c r="J31"/>
  <c r="G31"/>
  <c r="J30"/>
  <c r="G30"/>
  <c r="D30" s="1"/>
  <c r="J29"/>
  <c r="D29" s="1"/>
  <c r="G29"/>
  <c r="J28"/>
  <c r="G28"/>
  <c r="J27"/>
  <c r="G27"/>
  <c r="D27" s="1"/>
  <c r="J26"/>
  <c r="G26"/>
  <c r="D26" s="1"/>
  <c r="J25"/>
  <c r="G25"/>
  <c r="J24"/>
  <c r="G24"/>
  <c r="J23"/>
  <c r="G23"/>
  <c r="D23" s="1"/>
  <c r="J22"/>
  <c r="G22"/>
  <c r="D22" s="1"/>
  <c r="J21"/>
  <c r="D21" s="1"/>
  <c r="G21"/>
  <c r="J20"/>
  <c r="G20"/>
  <c r="D20" s="1"/>
  <c r="J19"/>
  <c r="G19"/>
  <c r="J18"/>
  <c r="G18"/>
  <c r="D18"/>
  <c r="J17"/>
  <c r="D17" s="1"/>
  <c r="G17"/>
  <c r="J16"/>
  <c r="G16"/>
  <c r="D16" s="1"/>
  <c r="J15"/>
  <c r="G15"/>
  <c r="J14"/>
  <c r="G14"/>
  <c r="D14" s="1"/>
  <c r="J13"/>
  <c r="D13" s="1"/>
  <c r="G13"/>
  <c r="J12"/>
  <c r="G12"/>
  <c r="J11"/>
  <c r="G11"/>
  <c r="J10"/>
  <c r="G10"/>
  <c r="D10" s="1"/>
  <c r="J9"/>
  <c r="G9"/>
  <c r="J8"/>
  <c r="G8"/>
  <c r="J7"/>
  <c r="G7"/>
  <c r="D7" s="1"/>
  <c r="J6"/>
  <c r="G6"/>
  <c r="D6" s="1"/>
  <c r="J5"/>
  <c r="D5" s="1"/>
  <c r="G5"/>
  <c r="J4"/>
  <c r="G4"/>
  <c r="D19" l="1"/>
  <c r="D28"/>
  <c r="D35"/>
  <c r="D8"/>
  <c r="D15"/>
  <c r="D24"/>
  <c r="D31"/>
  <c r="D12"/>
  <c r="D4"/>
  <c r="D9"/>
  <c r="D11"/>
  <c r="D25"/>
  <c r="D41"/>
  <c r="D43"/>
</calcChain>
</file>

<file path=xl/sharedStrings.xml><?xml version="1.0" encoding="utf-8"?>
<sst xmlns="http://schemas.openxmlformats.org/spreadsheetml/2006/main" count="51" uniqueCount="51">
  <si>
    <t>序号</t>
  </si>
  <si>
    <t>单位</t>
  </si>
  <si>
    <t>一季度案件数(1-3月)</t>
  </si>
  <si>
    <t>合计金额(元）</t>
  </si>
  <si>
    <t xml:space="preserve"> 其     中：</t>
  </si>
  <si>
    <t>口头案件</t>
  </si>
  <si>
    <t>金额（20元/件）</t>
  </si>
  <si>
    <t>书面案件</t>
  </si>
  <si>
    <t>金额（80元/件）</t>
  </si>
  <si>
    <t>汉葭街道</t>
  </si>
  <si>
    <t>靛水街道</t>
  </si>
  <si>
    <t>绍庆街道</t>
  </si>
  <si>
    <t>郁山镇</t>
  </si>
  <si>
    <t>新田镇</t>
  </si>
  <si>
    <t>保家镇</t>
  </si>
  <si>
    <t>走马乡</t>
  </si>
  <si>
    <t>乔梓乡</t>
  </si>
  <si>
    <t>万足镇</t>
  </si>
  <si>
    <t>善感乡</t>
  </si>
  <si>
    <t>鹿鸣乡</t>
  </si>
  <si>
    <t>太原镇</t>
  </si>
  <si>
    <t>桑柘镇</t>
  </si>
  <si>
    <t>黄家镇</t>
  </si>
  <si>
    <t>石柳乡</t>
  </si>
  <si>
    <t>梅子垭镇</t>
  </si>
  <si>
    <t>三义乡</t>
  </si>
  <si>
    <t>芦塘乡</t>
  </si>
  <si>
    <t>朗溪乡</t>
  </si>
  <si>
    <t>龙射镇</t>
  </si>
  <si>
    <t>普子镇</t>
  </si>
  <si>
    <t>连湖镇</t>
  </si>
  <si>
    <t>鞍子镇</t>
  </si>
  <si>
    <t>联合乡</t>
  </si>
  <si>
    <t>长生镇</t>
  </si>
  <si>
    <t>龙塘乡</t>
  </si>
  <si>
    <t>鹿角镇</t>
  </si>
  <si>
    <t>龙溪镇</t>
  </si>
  <si>
    <t>棣棠乡</t>
  </si>
  <si>
    <t>岩东乡</t>
  </si>
  <si>
    <t>桐楼乡</t>
  </si>
  <si>
    <t>大垭乡</t>
  </si>
  <si>
    <t>润溪乡</t>
  </si>
  <si>
    <t>高谷镇</t>
  </si>
  <si>
    <t>石盘乡</t>
  </si>
  <si>
    <t>双龙乡</t>
  </si>
  <si>
    <t>平安镇</t>
  </si>
  <si>
    <t>大同镇</t>
  </si>
  <si>
    <t>诸佛乡</t>
  </si>
  <si>
    <t xml:space="preserve">合 计 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</si>
  <si>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         统计填表人：陈箭               科室负责人：     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分管领导：                               
</t>
    </r>
  </si>
  <si>
    <r>
      <t>附件</t>
    </r>
    <r>
      <rPr>
        <b/>
        <sz val="14"/>
        <color theme="1"/>
        <rFont val="宋体"/>
        <charset val="134"/>
        <scheme val="major"/>
      </rPr>
      <t xml:space="preserve">  彭水县2025年第一季度各乡镇（街道）人民调解案件及补贴统计表 </t>
    </r>
    <r>
      <rPr>
        <b/>
        <sz val="14"/>
        <color theme="1"/>
        <rFont val="宋体"/>
        <charset val="134"/>
      </rPr>
      <t xml:space="preserve">  </t>
    </r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</si>
</sst>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新宋体"/>
      <charset val="134"/>
    </font>
    <font>
      <b/>
      <sz val="14"/>
      <color theme="1"/>
      <name val="宋体"/>
      <charset val="134"/>
      <scheme val="major"/>
    </font>
    <font>
      <b/>
      <sz val="14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tabSelected="1" workbookViewId="0">
      <selection activeCell="K2" sqref="K2"/>
    </sheetView>
  </sheetViews>
  <sheetFormatPr defaultColWidth="9" defaultRowHeight="13.5"/>
  <cols>
    <col min="1" max="1" width="4.875" customWidth="1"/>
    <col min="2" max="2" width="9.375" customWidth="1"/>
    <col min="3" max="3" width="12.375" customWidth="1"/>
    <col min="4" max="4" width="13.125" customWidth="1"/>
    <col min="5" max="5" width="8.75" style="1" customWidth="1"/>
    <col min="6" max="6" width="9" style="1" hidden="1" customWidth="1"/>
    <col min="7" max="7" width="15.75" style="1" customWidth="1"/>
    <col min="8" max="8" width="9" style="1"/>
    <col min="9" max="9" width="9" style="1" hidden="1" customWidth="1"/>
    <col min="10" max="10" width="16.25" style="1" customWidth="1"/>
  </cols>
  <sheetData>
    <row r="1" spans="1:13" ht="38.25" customHeight="1">
      <c r="A1" s="13" t="s">
        <v>50</v>
      </c>
      <c r="B1" s="14"/>
      <c r="C1" s="14"/>
      <c r="D1" s="14"/>
      <c r="E1" s="14"/>
      <c r="F1" s="14"/>
      <c r="G1" s="14"/>
      <c r="H1" s="14"/>
      <c r="I1" s="14"/>
      <c r="J1" s="14"/>
    </row>
    <row r="2" spans="1:13" ht="15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/>
      <c r="G2" s="15"/>
      <c r="H2" s="15"/>
      <c r="I2" s="15"/>
      <c r="J2" s="15"/>
      <c r="K2" s="12"/>
      <c r="L2" s="12"/>
      <c r="M2" s="12"/>
    </row>
    <row r="3" spans="1:13" ht="30" customHeight="1">
      <c r="A3" s="15"/>
      <c r="B3" s="15"/>
      <c r="C3" s="15"/>
      <c r="D3" s="15"/>
      <c r="E3" s="3" t="s">
        <v>5</v>
      </c>
      <c r="F3" s="3"/>
      <c r="G3" s="2" t="s">
        <v>6</v>
      </c>
      <c r="H3" s="2" t="s">
        <v>7</v>
      </c>
      <c r="I3" s="2"/>
      <c r="J3" s="2" t="s">
        <v>8</v>
      </c>
    </row>
    <row r="4" spans="1:13" ht="15.95" customHeight="1">
      <c r="A4" s="4">
        <v>1</v>
      </c>
      <c r="B4" s="4" t="s">
        <v>9</v>
      </c>
      <c r="C4" s="5">
        <v>274</v>
      </c>
      <c r="D4" s="6">
        <f t="shared" ref="D4:D42" si="0">G4+J4</f>
        <v>20900</v>
      </c>
      <c r="E4" s="7">
        <v>17</v>
      </c>
      <c r="F4" s="7">
        <v>20</v>
      </c>
      <c r="G4" s="3">
        <f t="shared" ref="G4:G43" si="1">E4*F4</f>
        <v>340</v>
      </c>
      <c r="H4" s="7">
        <v>257</v>
      </c>
      <c r="I4" s="7">
        <v>80</v>
      </c>
      <c r="J4" s="7">
        <f>H4*I4</f>
        <v>20560</v>
      </c>
    </row>
    <row r="5" spans="1:13" ht="15.95" customHeight="1">
      <c r="A5" s="3">
        <v>2</v>
      </c>
      <c r="B5" s="3" t="s">
        <v>10</v>
      </c>
      <c r="C5" s="8">
        <v>195</v>
      </c>
      <c r="D5" s="6">
        <f t="shared" si="0"/>
        <v>15540</v>
      </c>
      <c r="E5" s="7">
        <v>1</v>
      </c>
      <c r="F5" s="7">
        <v>20</v>
      </c>
      <c r="G5" s="3">
        <f t="shared" si="1"/>
        <v>20</v>
      </c>
      <c r="H5" s="7">
        <v>194</v>
      </c>
      <c r="I5" s="7">
        <v>80</v>
      </c>
      <c r="J5" s="7">
        <f t="shared" ref="J5:J43" si="2">H5*I5</f>
        <v>15520</v>
      </c>
    </row>
    <row r="6" spans="1:13" ht="15.95" customHeight="1">
      <c r="A6" s="3">
        <v>3</v>
      </c>
      <c r="B6" s="3" t="s">
        <v>11</v>
      </c>
      <c r="C6" s="8">
        <v>192</v>
      </c>
      <c r="D6" s="6">
        <f t="shared" si="0"/>
        <v>14940</v>
      </c>
      <c r="E6" s="7">
        <v>7</v>
      </c>
      <c r="F6" s="7">
        <v>20</v>
      </c>
      <c r="G6" s="3">
        <f t="shared" si="1"/>
        <v>140</v>
      </c>
      <c r="H6" s="7">
        <v>185</v>
      </c>
      <c r="I6" s="7">
        <v>80</v>
      </c>
      <c r="J6" s="7">
        <f t="shared" si="2"/>
        <v>14800</v>
      </c>
    </row>
    <row r="7" spans="1:13" ht="15.95" customHeight="1">
      <c r="A7" s="3">
        <v>4</v>
      </c>
      <c r="B7" s="3" t="s">
        <v>12</v>
      </c>
      <c r="C7" s="8">
        <v>137</v>
      </c>
      <c r="D7" s="6">
        <f t="shared" si="0"/>
        <v>3940</v>
      </c>
      <c r="E7" s="7">
        <v>117</v>
      </c>
      <c r="F7" s="7">
        <v>20</v>
      </c>
      <c r="G7" s="3">
        <f t="shared" si="1"/>
        <v>2340</v>
      </c>
      <c r="H7" s="7">
        <v>20</v>
      </c>
      <c r="I7" s="7">
        <v>80</v>
      </c>
      <c r="J7" s="7">
        <f t="shared" si="2"/>
        <v>1600</v>
      </c>
    </row>
    <row r="8" spans="1:13" ht="15.95" customHeight="1">
      <c r="A8" s="3">
        <v>5</v>
      </c>
      <c r="B8" s="3" t="s">
        <v>13</v>
      </c>
      <c r="C8" s="8">
        <v>112</v>
      </c>
      <c r="D8" s="6">
        <f t="shared" si="0"/>
        <v>8900</v>
      </c>
      <c r="E8" s="7">
        <v>1</v>
      </c>
      <c r="F8" s="7">
        <v>20</v>
      </c>
      <c r="G8" s="3">
        <f t="shared" si="1"/>
        <v>20</v>
      </c>
      <c r="H8" s="7">
        <v>111</v>
      </c>
      <c r="I8" s="7">
        <v>80</v>
      </c>
      <c r="J8" s="7">
        <f t="shared" si="2"/>
        <v>8880</v>
      </c>
    </row>
    <row r="9" spans="1:13" ht="15.95" customHeight="1">
      <c r="A9" s="3">
        <v>6</v>
      </c>
      <c r="B9" s="3" t="s">
        <v>14</v>
      </c>
      <c r="C9" s="8">
        <v>110</v>
      </c>
      <c r="D9" s="6">
        <f t="shared" si="0"/>
        <v>7960</v>
      </c>
      <c r="E9" s="7">
        <v>14</v>
      </c>
      <c r="F9" s="7">
        <v>20</v>
      </c>
      <c r="G9" s="3">
        <f t="shared" si="1"/>
        <v>280</v>
      </c>
      <c r="H9" s="7">
        <v>96</v>
      </c>
      <c r="I9" s="7">
        <v>80</v>
      </c>
      <c r="J9" s="7">
        <f t="shared" si="2"/>
        <v>7680</v>
      </c>
    </row>
    <row r="10" spans="1:13" ht="15.95" customHeight="1">
      <c r="A10" s="3">
        <v>7</v>
      </c>
      <c r="B10" s="3" t="s">
        <v>15</v>
      </c>
      <c r="C10" s="8">
        <v>99</v>
      </c>
      <c r="D10" s="6">
        <f t="shared" si="0"/>
        <v>2100</v>
      </c>
      <c r="E10" s="7">
        <v>97</v>
      </c>
      <c r="F10" s="7">
        <v>20</v>
      </c>
      <c r="G10" s="3">
        <f t="shared" si="1"/>
        <v>1940</v>
      </c>
      <c r="H10" s="7">
        <v>2</v>
      </c>
      <c r="I10" s="7">
        <v>80</v>
      </c>
      <c r="J10" s="7">
        <f t="shared" si="2"/>
        <v>160</v>
      </c>
    </row>
    <row r="11" spans="1:13" ht="15.95" customHeight="1">
      <c r="A11" s="3">
        <v>8</v>
      </c>
      <c r="B11" s="3" t="s">
        <v>16</v>
      </c>
      <c r="C11" s="8">
        <v>56</v>
      </c>
      <c r="D11" s="6">
        <f t="shared" si="0"/>
        <v>4360</v>
      </c>
      <c r="E11" s="7">
        <v>2</v>
      </c>
      <c r="F11" s="7">
        <v>20</v>
      </c>
      <c r="G11" s="3">
        <f t="shared" si="1"/>
        <v>40</v>
      </c>
      <c r="H11" s="7">
        <v>54</v>
      </c>
      <c r="I11" s="7">
        <v>80</v>
      </c>
      <c r="J11" s="7">
        <f t="shared" si="2"/>
        <v>4320</v>
      </c>
    </row>
    <row r="12" spans="1:13" ht="15.95" customHeight="1">
      <c r="A12" s="3">
        <v>9</v>
      </c>
      <c r="B12" s="3" t="s">
        <v>17</v>
      </c>
      <c r="C12" s="8">
        <v>46</v>
      </c>
      <c r="D12" s="6">
        <f t="shared" si="0"/>
        <v>3680</v>
      </c>
      <c r="E12" s="7">
        <v>0</v>
      </c>
      <c r="F12" s="7">
        <v>20</v>
      </c>
      <c r="G12" s="3">
        <f t="shared" si="1"/>
        <v>0</v>
      </c>
      <c r="H12" s="7">
        <v>46</v>
      </c>
      <c r="I12" s="7">
        <v>80</v>
      </c>
      <c r="J12" s="7">
        <f t="shared" si="2"/>
        <v>3680</v>
      </c>
    </row>
    <row r="13" spans="1:13" ht="15.95" customHeight="1">
      <c r="A13" s="3">
        <v>10</v>
      </c>
      <c r="B13" s="3" t="s">
        <v>18</v>
      </c>
      <c r="C13" s="8">
        <v>39</v>
      </c>
      <c r="D13" s="6">
        <f t="shared" si="0"/>
        <v>3120</v>
      </c>
      <c r="E13" s="7">
        <v>0</v>
      </c>
      <c r="F13" s="7">
        <v>20</v>
      </c>
      <c r="G13" s="3">
        <f t="shared" si="1"/>
        <v>0</v>
      </c>
      <c r="H13" s="7">
        <v>39</v>
      </c>
      <c r="I13" s="7">
        <v>80</v>
      </c>
      <c r="J13" s="7">
        <f t="shared" si="2"/>
        <v>3120</v>
      </c>
    </row>
    <row r="14" spans="1:13" ht="15.95" customHeight="1">
      <c r="A14" s="3">
        <v>11</v>
      </c>
      <c r="B14" s="3" t="s">
        <v>19</v>
      </c>
      <c r="C14" s="8">
        <v>36</v>
      </c>
      <c r="D14" s="6">
        <f t="shared" si="0"/>
        <v>2820</v>
      </c>
      <c r="E14" s="7">
        <v>1</v>
      </c>
      <c r="F14" s="7">
        <v>20</v>
      </c>
      <c r="G14" s="3">
        <f t="shared" si="1"/>
        <v>20</v>
      </c>
      <c r="H14" s="7">
        <v>35</v>
      </c>
      <c r="I14" s="7">
        <v>80</v>
      </c>
      <c r="J14" s="7">
        <f t="shared" si="2"/>
        <v>2800</v>
      </c>
    </row>
    <row r="15" spans="1:13" ht="15.95" customHeight="1">
      <c r="A15" s="3">
        <v>12</v>
      </c>
      <c r="B15" s="3" t="s">
        <v>20</v>
      </c>
      <c r="C15" s="8">
        <v>31</v>
      </c>
      <c r="D15" s="6">
        <f t="shared" si="0"/>
        <v>2480</v>
      </c>
      <c r="E15" s="7">
        <v>0</v>
      </c>
      <c r="F15" s="7">
        <v>20</v>
      </c>
      <c r="G15" s="3">
        <f t="shared" si="1"/>
        <v>0</v>
      </c>
      <c r="H15" s="7">
        <v>31</v>
      </c>
      <c r="I15" s="7">
        <v>80</v>
      </c>
      <c r="J15" s="7">
        <f t="shared" si="2"/>
        <v>2480</v>
      </c>
    </row>
    <row r="16" spans="1:13" ht="15.95" customHeight="1">
      <c r="A16" s="3">
        <v>13</v>
      </c>
      <c r="B16" s="3" t="s">
        <v>21</v>
      </c>
      <c r="C16" s="8">
        <v>29</v>
      </c>
      <c r="D16" s="6">
        <f t="shared" si="0"/>
        <v>2320</v>
      </c>
      <c r="E16" s="7">
        <v>0</v>
      </c>
      <c r="F16" s="7">
        <v>20</v>
      </c>
      <c r="G16" s="3">
        <f t="shared" si="1"/>
        <v>0</v>
      </c>
      <c r="H16" s="7">
        <v>29</v>
      </c>
      <c r="I16" s="7">
        <v>80</v>
      </c>
      <c r="J16" s="7">
        <f t="shared" si="2"/>
        <v>2320</v>
      </c>
    </row>
    <row r="17" spans="1:10" ht="15.95" customHeight="1">
      <c r="A17" s="3">
        <v>14</v>
      </c>
      <c r="B17" s="3" t="s">
        <v>22</v>
      </c>
      <c r="C17" s="8">
        <v>22</v>
      </c>
      <c r="D17" s="6">
        <f t="shared" si="0"/>
        <v>860</v>
      </c>
      <c r="E17" s="7">
        <v>15</v>
      </c>
      <c r="F17" s="7">
        <v>20</v>
      </c>
      <c r="G17" s="3">
        <f t="shared" si="1"/>
        <v>300</v>
      </c>
      <c r="H17" s="7">
        <v>7</v>
      </c>
      <c r="I17" s="7">
        <v>80</v>
      </c>
      <c r="J17" s="7">
        <f t="shared" si="2"/>
        <v>560</v>
      </c>
    </row>
    <row r="18" spans="1:10" ht="15.95" customHeight="1">
      <c r="A18" s="3">
        <v>15</v>
      </c>
      <c r="B18" s="3" t="s">
        <v>23</v>
      </c>
      <c r="C18" s="8">
        <v>20</v>
      </c>
      <c r="D18" s="6">
        <f t="shared" si="0"/>
        <v>1060</v>
      </c>
      <c r="E18" s="7">
        <v>9</v>
      </c>
      <c r="F18" s="7">
        <v>20</v>
      </c>
      <c r="G18" s="3">
        <f t="shared" si="1"/>
        <v>180</v>
      </c>
      <c r="H18" s="7">
        <v>11</v>
      </c>
      <c r="I18" s="7">
        <v>80</v>
      </c>
      <c r="J18" s="7">
        <f t="shared" si="2"/>
        <v>880</v>
      </c>
    </row>
    <row r="19" spans="1:10" ht="15.95" customHeight="1">
      <c r="A19" s="3">
        <v>16</v>
      </c>
      <c r="B19" s="3" t="s">
        <v>24</v>
      </c>
      <c r="C19" s="8">
        <v>19</v>
      </c>
      <c r="D19" s="6">
        <f t="shared" si="0"/>
        <v>380</v>
      </c>
      <c r="E19" s="7">
        <v>19</v>
      </c>
      <c r="F19" s="7">
        <v>20</v>
      </c>
      <c r="G19" s="3">
        <f t="shared" si="1"/>
        <v>380</v>
      </c>
      <c r="H19" s="7">
        <v>0</v>
      </c>
      <c r="I19" s="7">
        <v>80</v>
      </c>
      <c r="J19" s="7">
        <f t="shared" si="2"/>
        <v>0</v>
      </c>
    </row>
    <row r="20" spans="1:10" ht="15.95" customHeight="1">
      <c r="A20" s="3">
        <v>17</v>
      </c>
      <c r="B20" s="3" t="s">
        <v>25</v>
      </c>
      <c r="C20" s="8">
        <v>19</v>
      </c>
      <c r="D20" s="6">
        <f t="shared" si="0"/>
        <v>1520</v>
      </c>
      <c r="E20" s="7">
        <v>0</v>
      </c>
      <c r="F20" s="7">
        <v>20</v>
      </c>
      <c r="G20" s="3">
        <f t="shared" si="1"/>
        <v>0</v>
      </c>
      <c r="H20" s="7">
        <v>19</v>
      </c>
      <c r="I20" s="7">
        <v>80</v>
      </c>
      <c r="J20" s="7">
        <f t="shared" si="2"/>
        <v>1520</v>
      </c>
    </row>
    <row r="21" spans="1:10" ht="15.95" customHeight="1">
      <c r="A21" s="3">
        <v>18</v>
      </c>
      <c r="B21" s="3" t="s">
        <v>26</v>
      </c>
      <c r="C21" s="8">
        <v>18</v>
      </c>
      <c r="D21" s="6">
        <f t="shared" si="0"/>
        <v>1200</v>
      </c>
      <c r="E21" s="7">
        <v>4</v>
      </c>
      <c r="F21" s="7">
        <v>20</v>
      </c>
      <c r="G21" s="3">
        <f t="shared" si="1"/>
        <v>80</v>
      </c>
      <c r="H21" s="7">
        <v>14</v>
      </c>
      <c r="I21" s="7">
        <v>80</v>
      </c>
      <c r="J21" s="7">
        <f t="shared" si="2"/>
        <v>1120</v>
      </c>
    </row>
    <row r="22" spans="1:10" ht="15.95" customHeight="1">
      <c r="A22" s="3">
        <v>19</v>
      </c>
      <c r="B22" s="3" t="s">
        <v>27</v>
      </c>
      <c r="C22" s="8">
        <v>18</v>
      </c>
      <c r="D22" s="6">
        <f t="shared" si="0"/>
        <v>1380</v>
      </c>
      <c r="E22" s="7">
        <v>1</v>
      </c>
      <c r="F22" s="7">
        <v>20</v>
      </c>
      <c r="G22" s="3">
        <f t="shared" si="1"/>
        <v>20</v>
      </c>
      <c r="H22" s="7">
        <v>17</v>
      </c>
      <c r="I22" s="7">
        <v>80</v>
      </c>
      <c r="J22" s="7">
        <f t="shared" si="2"/>
        <v>1360</v>
      </c>
    </row>
    <row r="23" spans="1:10" ht="15.95" customHeight="1">
      <c r="A23" s="3">
        <v>20</v>
      </c>
      <c r="B23" s="3" t="s">
        <v>28</v>
      </c>
      <c r="C23" s="8">
        <v>17</v>
      </c>
      <c r="D23" s="6">
        <f t="shared" si="0"/>
        <v>820</v>
      </c>
      <c r="E23" s="7">
        <v>9</v>
      </c>
      <c r="F23" s="7">
        <v>20</v>
      </c>
      <c r="G23" s="3">
        <f t="shared" si="1"/>
        <v>180</v>
      </c>
      <c r="H23" s="7">
        <v>8</v>
      </c>
      <c r="I23" s="7">
        <v>80</v>
      </c>
      <c r="J23" s="7">
        <f t="shared" si="2"/>
        <v>640</v>
      </c>
    </row>
    <row r="24" spans="1:10" ht="15.95" customHeight="1">
      <c r="A24" s="3">
        <v>21</v>
      </c>
      <c r="B24" s="3" t="s">
        <v>29</v>
      </c>
      <c r="C24" s="8">
        <v>16</v>
      </c>
      <c r="D24" s="6">
        <f t="shared" si="0"/>
        <v>1280</v>
      </c>
      <c r="E24" s="7">
        <v>0</v>
      </c>
      <c r="F24" s="7">
        <v>20</v>
      </c>
      <c r="G24" s="3">
        <f t="shared" si="1"/>
        <v>0</v>
      </c>
      <c r="H24" s="7">
        <v>16</v>
      </c>
      <c r="I24" s="7">
        <v>80</v>
      </c>
      <c r="J24" s="7">
        <f t="shared" si="2"/>
        <v>1280</v>
      </c>
    </row>
    <row r="25" spans="1:10" ht="15.95" customHeight="1">
      <c r="A25" s="3">
        <v>22</v>
      </c>
      <c r="B25" s="3" t="s">
        <v>30</v>
      </c>
      <c r="C25" s="8">
        <v>15</v>
      </c>
      <c r="D25" s="6">
        <f t="shared" si="0"/>
        <v>1020</v>
      </c>
      <c r="E25" s="7">
        <v>3</v>
      </c>
      <c r="F25" s="7">
        <v>20</v>
      </c>
      <c r="G25" s="3">
        <f t="shared" si="1"/>
        <v>60</v>
      </c>
      <c r="H25" s="7">
        <v>12</v>
      </c>
      <c r="I25" s="7">
        <v>80</v>
      </c>
      <c r="J25" s="7">
        <f t="shared" si="2"/>
        <v>960</v>
      </c>
    </row>
    <row r="26" spans="1:10" ht="15.95" customHeight="1">
      <c r="A26" s="3">
        <v>23</v>
      </c>
      <c r="B26" s="3" t="s">
        <v>31</v>
      </c>
      <c r="C26" s="8">
        <v>14</v>
      </c>
      <c r="D26" s="6">
        <f t="shared" si="0"/>
        <v>340</v>
      </c>
      <c r="E26" s="7">
        <v>13</v>
      </c>
      <c r="F26" s="7">
        <v>20</v>
      </c>
      <c r="G26" s="3">
        <f t="shared" si="1"/>
        <v>260</v>
      </c>
      <c r="H26" s="7">
        <v>1</v>
      </c>
      <c r="I26" s="7">
        <v>80</v>
      </c>
      <c r="J26" s="7">
        <f t="shared" si="2"/>
        <v>80</v>
      </c>
    </row>
    <row r="27" spans="1:10" ht="15.95" customHeight="1">
      <c r="A27" s="3">
        <v>24</v>
      </c>
      <c r="B27" s="3" t="s">
        <v>32</v>
      </c>
      <c r="C27" s="8">
        <v>12</v>
      </c>
      <c r="D27" s="6">
        <f t="shared" si="0"/>
        <v>660</v>
      </c>
      <c r="E27" s="7">
        <v>5</v>
      </c>
      <c r="F27" s="7">
        <v>20</v>
      </c>
      <c r="G27" s="3">
        <f t="shared" si="1"/>
        <v>100</v>
      </c>
      <c r="H27" s="7">
        <v>7</v>
      </c>
      <c r="I27" s="7">
        <v>80</v>
      </c>
      <c r="J27" s="7">
        <f t="shared" si="2"/>
        <v>560</v>
      </c>
    </row>
    <row r="28" spans="1:10" ht="15.95" customHeight="1">
      <c r="A28" s="3">
        <v>25</v>
      </c>
      <c r="B28" s="3" t="s">
        <v>33</v>
      </c>
      <c r="C28" s="8">
        <v>10</v>
      </c>
      <c r="D28" s="6">
        <f t="shared" si="0"/>
        <v>800</v>
      </c>
      <c r="E28" s="7">
        <v>0</v>
      </c>
      <c r="F28" s="7">
        <v>20</v>
      </c>
      <c r="G28" s="3">
        <f t="shared" si="1"/>
        <v>0</v>
      </c>
      <c r="H28" s="7">
        <v>10</v>
      </c>
      <c r="I28" s="7">
        <v>80</v>
      </c>
      <c r="J28" s="7">
        <f t="shared" si="2"/>
        <v>800</v>
      </c>
    </row>
    <row r="29" spans="1:10" ht="15.95" customHeight="1">
      <c r="A29" s="3">
        <v>26</v>
      </c>
      <c r="B29" s="3" t="s">
        <v>34</v>
      </c>
      <c r="C29" s="8">
        <v>8</v>
      </c>
      <c r="D29" s="6">
        <f t="shared" si="0"/>
        <v>520</v>
      </c>
      <c r="E29" s="7">
        <v>2</v>
      </c>
      <c r="F29" s="7">
        <v>20</v>
      </c>
      <c r="G29" s="3">
        <f t="shared" si="1"/>
        <v>40</v>
      </c>
      <c r="H29" s="7">
        <v>6</v>
      </c>
      <c r="I29" s="7">
        <v>80</v>
      </c>
      <c r="J29" s="7">
        <f t="shared" si="2"/>
        <v>480</v>
      </c>
    </row>
    <row r="30" spans="1:10" ht="15.95" customHeight="1">
      <c r="A30" s="3">
        <v>27</v>
      </c>
      <c r="B30" s="3" t="s">
        <v>35</v>
      </c>
      <c r="C30" s="8">
        <v>7</v>
      </c>
      <c r="D30" s="6">
        <f t="shared" si="0"/>
        <v>140</v>
      </c>
      <c r="E30" s="7">
        <v>7</v>
      </c>
      <c r="F30" s="7">
        <v>20</v>
      </c>
      <c r="G30" s="3">
        <f t="shared" si="1"/>
        <v>140</v>
      </c>
      <c r="H30" s="7">
        <v>0</v>
      </c>
      <c r="I30" s="7">
        <v>80</v>
      </c>
      <c r="J30" s="7">
        <f t="shared" si="2"/>
        <v>0</v>
      </c>
    </row>
    <row r="31" spans="1:10" ht="15.95" customHeight="1">
      <c r="A31" s="3">
        <v>28</v>
      </c>
      <c r="B31" s="3" t="s">
        <v>36</v>
      </c>
      <c r="C31" s="8">
        <v>7</v>
      </c>
      <c r="D31" s="6">
        <f t="shared" si="0"/>
        <v>560</v>
      </c>
      <c r="E31" s="7">
        <v>0</v>
      </c>
      <c r="F31" s="7">
        <v>20</v>
      </c>
      <c r="G31" s="3">
        <f t="shared" si="1"/>
        <v>0</v>
      </c>
      <c r="H31" s="7">
        <v>7</v>
      </c>
      <c r="I31" s="7">
        <v>80</v>
      </c>
      <c r="J31" s="7">
        <f t="shared" si="2"/>
        <v>560</v>
      </c>
    </row>
    <row r="32" spans="1:10" ht="15.95" customHeight="1">
      <c r="A32" s="3">
        <v>29</v>
      </c>
      <c r="B32" s="3" t="s">
        <v>37</v>
      </c>
      <c r="C32" s="8">
        <v>7</v>
      </c>
      <c r="D32" s="6">
        <f t="shared" si="0"/>
        <v>260</v>
      </c>
      <c r="E32" s="7">
        <v>5</v>
      </c>
      <c r="F32" s="7">
        <v>20</v>
      </c>
      <c r="G32" s="3">
        <f t="shared" si="1"/>
        <v>100</v>
      </c>
      <c r="H32" s="7">
        <v>2</v>
      </c>
      <c r="I32" s="7">
        <v>80</v>
      </c>
      <c r="J32" s="7">
        <f t="shared" si="2"/>
        <v>160</v>
      </c>
    </row>
    <row r="33" spans="1:10" ht="15.95" customHeight="1">
      <c r="A33" s="3">
        <v>30</v>
      </c>
      <c r="B33" s="3" t="s">
        <v>38</v>
      </c>
      <c r="C33" s="8">
        <v>6</v>
      </c>
      <c r="D33" s="6">
        <f t="shared" si="0"/>
        <v>480</v>
      </c>
      <c r="E33" s="7">
        <v>0</v>
      </c>
      <c r="F33" s="7">
        <v>20</v>
      </c>
      <c r="G33" s="3">
        <f t="shared" si="1"/>
        <v>0</v>
      </c>
      <c r="H33" s="7">
        <v>6</v>
      </c>
      <c r="I33" s="7">
        <v>80</v>
      </c>
      <c r="J33" s="7">
        <f t="shared" si="2"/>
        <v>480</v>
      </c>
    </row>
    <row r="34" spans="1:10" ht="15.95" customHeight="1">
      <c r="A34" s="3">
        <v>31</v>
      </c>
      <c r="B34" s="3" t="s">
        <v>39</v>
      </c>
      <c r="C34" s="8">
        <v>6</v>
      </c>
      <c r="D34" s="6">
        <f t="shared" si="0"/>
        <v>480</v>
      </c>
      <c r="E34" s="7">
        <v>0</v>
      </c>
      <c r="F34" s="7">
        <v>20</v>
      </c>
      <c r="G34" s="3">
        <f t="shared" si="1"/>
        <v>0</v>
      </c>
      <c r="H34" s="7">
        <v>6</v>
      </c>
      <c r="I34" s="7">
        <v>80</v>
      </c>
      <c r="J34" s="7">
        <f t="shared" si="2"/>
        <v>480</v>
      </c>
    </row>
    <row r="35" spans="1:10" ht="15.95" customHeight="1">
      <c r="A35" s="3">
        <v>32</v>
      </c>
      <c r="B35" s="3" t="s">
        <v>40</v>
      </c>
      <c r="C35" s="8">
        <v>6</v>
      </c>
      <c r="D35" s="6">
        <f t="shared" si="0"/>
        <v>180</v>
      </c>
      <c r="E35" s="7">
        <v>5</v>
      </c>
      <c r="F35" s="7">
        <v>20</v>
      </c>
      <c r="G35" s="3">
        <f t="shared" si="1"/>
        <v>100</v>
      </c>
      <c r="H35" s="7">
        <v>1</v>
      </c>
      <c r="I35" s="7">
        <v>80</v>
      </c>
      <c r="J35" s="7">
        <f t="shared" si="2"/>
        <v>80</v>
      </c>
    </row>
    <row r="36" spans="1:10" ht="15.95" customHeight="1">
      <c r="A36" s="3">
        <v>33</v>
      </c>
      <c r="B36" s="3" t="s">
        <v>41</v>
      </c>
      <c r="C36" s="8">
        <v>4</v>
      </c>
      <c r="D36" s="6">
        <f t="shared" si="0"/>
        <v>140</v>
      </c>
      <c r="E36" s="7">
        <v>3</v>
      </c>
      <c r="F36" s="7">
        <v>20</v>
      </c>
      <c r="G36" s="3">
        <f t="shared" si="1"/>
        <v>60</v>
      </c>
      <c r="H36" s="7">
        <v>1</v>
      </c>
      <c r="I36" s="7">
        <v>80</v>
      </c>
      <c r="J36" s="7">
        <f t="shared" si="2"/>
        <v>80</v>
      </c>
    </row>
    <row r="37" spans="1:10" ht="15.95" customHeight="1">
      <c r="A37" s="3">
        <v>34</v>
      </c>
      <c r="B37" s="3" t="s">
        <v>42</v>
      </c>
      <c r="C37" s="8">
        <v>1</v>
      </c>
      <c r="D37" s="6">
        <f t="shared" si="0"/>
        <v>20</v>
      </c>
      <c r="E37" s="7">
        <v>1</v>
      </c>
      <c r="F37" s="7">
        <v>20</v>
      </c>
      <c r="G37" s="3">
        <f t="shared" si="1"/>
        <v>20</v>
      </c>
      <c r="H37" s="7">
        <v>0</v>
      </c>
      <c r="I37" s="7">
        <v>80</v>
      </c>
      <c r="J37" s="7">
        <f t="shared" si="2"/>
        <v>0</v>
      </c>
    </row>
    <row r="38" spans="1:10" ht="15.95" customHeight="1">
      <c r="A38" s="3">
        <v>35</v>
      </c>
      <c r="B38" s="3" t="s">
        <v>43</v>
      </c>
      <c r="C38" s="8">
        <v>2</v>
      </c>
      <c r="D38" s="6">
        <f t="shared" si="0"/>
        <v>100</v>
      </c>
      <c r="E38" s="7">
        <v>1</v>
      </c>
      <c r="F38" s="7">
        <v>20</v>
      </c>
      <c r="G38" s="3">
        <f t="shared" si="1"/>
        <v>20</v>
      </c>
      <c r="H38" s="7">
        <v>1</v>
      </c>
      <c r="I38" s="7">
        <v>80</v>
      </c>
      <c r="J38" s="7">
        <f t="shared" si="2"/>
        <v>80</v>
      </c>
    </row>
    <row r="39" spans="1:10" ht="15.95" customHeight="1">
      <c r="A39" s="3">
        <v>36</v>
      </c>
      <c r="B39" s="3" t="s">
        <v>44</v>
      </c>
      <c r="C39" s="8">
        <v>1</v>
      </c>
      <c r="D39" s="6">
        <f t="shared" si="0"/>
        <v>20</v>
      </c>
      <c r="E39" s="7">
        <v>1</v>
      </c>
      <c r="F39" s="7">
        <v>20</v>
      </c>
      <c r="G39" s="3">
        <f t="shared" si="1"/>
        <v>20</v>
      </c>
      <c r="H39" s="7">
        <v>0</v>
      </c>
      <c r="I39" s="7">
        <v>80</v>
      </c>
      <c r="J39" s="7">
        <f t="shared" si="2"/>
        <v>0</v>
      </c>
    </row>
    <row r="40" spans="1:10" ht="15.95" customHeight="1">
      <c r="A40" s="3">
        <v>37</v>
      </c>
      <c r="B40" s="3" t="s">
        <v>45</v>
      </c>
      <c r="C40" s="8">
        <v>0</v>
      </c>
      <c r="D40" s="6">
        <f t="shared" si="0"/>
        <v>0</v>
      </c>
      <c r="E40" s="7">
        <v>0</v>
      </c>
      <c r="F40" s="7">
        <v>20</v>
      </c>
      <c r="G40" s="3">
        <f t="shared" si="1"/>
        <v>0</v>
      </c>
      <c r="H40" s="7">
        <v>0</v>
      </c>
      <c r="I40" s="7">
        <v>80</v>
      </c>
      <c r="J40" s="7">
        <f t="shared" si="2"/>
        <v>0</v>
      </c>
    </row>
    <row r="41" spans="1:10" ht="15.95" customHeight="1">
      <c r="A41" s="3">
        <v>38</v>
      </c>
      <c r="B41" s="3" t="s">
        <v>46</v>
      </c>
      <c r="C41" s="8">
        <v>0</v>
      </c>
      <c r="D41" s="6">
        <f t="shared" si="0"/>
        <v>0</v>
      </c>
      <c r="E41" s="7">
        <v>0</v>
      </c>
      <c r="F41" s="7">
        <v>20</v>
      </c>
      <c r="G41" s="3">
        <f t="shared" si="1"/>
        <v>0</v>
      </c>
      <c r="H41" s="7">
        <v>0</v>
      </c>
      <c r="I41" s="7">
        <v>80</v>
      </c>
      <c r="J41" s="7">
        <f t="shared" si="2"/>
        <v>0</v>
      </c>
    </row>
    <row r="42" spans="1:10" ht="15.95" customHeight="1">
      <c r="A42" s="3">
        <v>39</v>
      </c>
      <c r="B42" s="3" t="s">
        <v>47</v>
      </c>
      <c r="C42" s="8">
        <v>0</v>
      </c>
      <c r="D42" s="6">
        <f t="shared" si="0"/>
        <v>0</v>
      </c>
      <c r="E42" s="7">
        <v>0</v>
      </c>
      <c r="F42" s="7">
        <v>20</v>
      </c>
      <c r="G42" s="3">
        <f t="shared" si="1"/>
        <v>0</v>
      </c>
      <c r="H42" s="7">
        <v>0</v>
      </c>
      <c r="I42" s="7">
        <v>80</v>
      </c>
      <c r="J42" s="7">
        <f t="shared" si="2"/>
        <v>0</v>
      </c>
    </row>
    <row r="43" spans="1:10" ht="15.75" customHeight="1">
      <c r="A43" s="9"/>
      <c r="B43" s="10" t="s">
        <v>48</v>
      </c>
      <c r="C43" s="8">
        <f>SUM(C4:C42)</f>
        <v>1611</v>
      </c>
      <c r="D43" s="3">
        <f>SUM(D4:D42)</f>
        <v>107280</v>
      </c>
      <c r="E43" s="3">
        <f>SUM(E4:E42)</f>
        <v>360</v>
      </c>
      <c r="F43" s="11">
        <v>20</v>
      </c>
      <c r="G43" s="3">
        <f t="shared" si="1"/>
        <v>7200</v>
      </c>
      <c r="H43" s="3">
        <f>SUM(H4:H42)</f>
        <v>1251</v>
      </c>
      <c r="I43" s="11">
        <v>80</v>
      </c>
      <c r="J43" s="11">
        <f t="shared" si="2"/>
        <v>100080</v>
      </c>
    </row>
    <row r="44" spans="1:10" ht="27" customHeight="1">
      <c r="A44" s="16" t="s">
        <v>49</v>
      </c>
      <c r="B44" s="17"/>
      <c r="C44" s="17"/>
      <c r="D44" s="17"/>
      <c r="E44" s="18"/>
      <c r="F44" s="18"/>
      <c r="G44" s="18"/>
      <c r="H44" s="18"/>
      <c r="I44" s="18"/>
      <c r="J44" s="18"/>
    </row>
  </sheetData>
  <mergeCells count="7">
    <mergeCell ref="A1:J1"/>
    <mergeCell ref="E2:J2"/>
    <mergeCell ref="A44:J44"/>
    <mergeCell ref="A2:A3"/>
    <mergeCell ref="B2:B3"/>
    <mergeCell ref="C2:C3"/>
    <mergeCell ref="D2:D3"/>
  </mergeCells>
  <phoneticPr fontId="8" type="noConversion"/>
  <printOptions horizontalCentered="1"/>
  <pageMargins left="0.70069444444444495" right="0.70069444444444495" top="0.75138888888888899" bottom="0.75138888888888899" header="0.29861111111111099" footer="0.29861111111111099"/>
  <pageSetup paperSize="9" scale="9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尹林川</cp:lastModifiedBy>
  <cp:lastPrinted>2025-04-21T03:38:34Z</cp:lastPrinted>
  <dcterms:created xsi:type="dcterms:W3CDTF">2022-11-21T07:15:00Z</dcterms:created>
  <dcterms:modified xsi:type="dcterms:W3CDTF">2025-04-21T07:13:30Z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913ABF4699DE4D9B93E5E843904A771B_12</vt:lpwstr>
  </property>
</Properties>
</file>