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 activeTab="5"/>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一般公共预算财政基本支出'!$A$1:$E$50</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部门支出总表'!$A$1:$H$7</definedName>
    <definedName name="_xlnm.Print_Area" localSheetId="9">'9 政府采购明细表'!$A$1:$K$16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<sst xmlns="http://schemas.openxmlformats.org/spreadsheetml/2006/main" count="1586" uniqueCount="606">
  <si>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</si>
  <si>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</si>
  <si>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</si>
  <si>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</si>
  <si>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</si>
  <si>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</si>
  <si>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</si>
  <si>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</si>
  <si>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</si>
  <si>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</si>
  <si>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</si>
  <si>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</si>
  <si>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</si>
  <si>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</si>
  <si>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</si>
  <si>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</si>
  <si>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</si>
  <si>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</si>
  <si>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</si>
  <si>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</si>
  <si>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</si>
  <si>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</si>
  <si>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</si>
  <si>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</si>
  <si>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</si>
  <si>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</si>
  <si>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</si>
  <si>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</si>
  <si>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</si>
  <si>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</si>
  <si>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</si>
  <si>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</si>
  <si>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</si>
  <si>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</si>
  <si>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</si>
  <si>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</si>
  <si>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</si>
  <si>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</si>
  <si>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</si>
  <si>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</si>
  <si>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</si>
  <si>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</si>
  <si>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</si>
  <si>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</si>
  <si>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</si>
  <si>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</si>
  <si>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</si>
  <si>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</si>
  <si>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</si>
  <si>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</si>
  <si>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</si>
  <si>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</si>
  <si>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</si>
  <si>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</si>
  <si>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</si>
  <si>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</si>
  <si>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</si>
  <si>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</si>
  <si>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</si>
  <si>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</si>
  <si>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</si>
  <si>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</si>
  <si>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</si>
  <si>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</si>
  <si>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</si>
  <si>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</si>
  <si>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</si>
  <si>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</si>
  <si>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</si>
  <si>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</si>
  <si>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</si>
  <si>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</si>
  <si>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</si>
  <si>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</si>
  <si>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</si>
  <si>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</si>
  <si>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</si>
  <si>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</si>
  <si>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</si>
  <si>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</si>
  <si>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</si>
  <si>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</si>
  <si>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</si>
  <si>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</si>
  <si>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</si>
  <si>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</si>
  <si>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</si>
  <si>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</si>
  <si>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</si>
  <si>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</si>
  <si>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</si>
  <si>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</si>
  <si>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</si>
  <si>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</si>
  <si>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</si>
  <si>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</si>
  <si>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</si>
  <si>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</si>
  <si>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</si>
  <si>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</si>
  <si>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</si>
  <si>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</si>
  <si>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</si>
  <si>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</si>
  <si>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</si>
  <si>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</si>
  <si>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</si>
  <si>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</si>
  <si>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</si>
  <si>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</si>
  <si>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</si>
  <si>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</si>
  <si>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</si>
  <si>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</si>
  <si>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</si>
  <si>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</si>
  <si>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</si>
  <si>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</si>
  <si>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</si>
  <si>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</si>
  <si>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</si>
  <si>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</si>
  <si>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</si>
  <si>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</si>
  <si>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</si>
  <si>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</si>
  <si>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</si>
  <si>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</si>
  <si>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</si>
  <si>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</si>
  <si>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</si>
  <si>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</si>
  <si>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</si>
  <si>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</si>
  <si>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</si>
  <si>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</si>
  <si>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</si>
  <si>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</si>
  <si>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</si>
  <si>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</si>
  <si>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</si>
  <si>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</si>
  <si>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</si>
  <si>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</si>
  <si>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</si>
  <si>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</si>
  <si>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</si>
  <si>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</si>
  <si>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</si>
  <si>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</si>
  <si>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</si>
  <si>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</si>
  <si>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</si>
  <si>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</si>
  <si>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</si>
  <si>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</si>
  <si>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</si>
  <si>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</si>
  <si>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</si>
  <si>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</si>
  <si>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</si>
  <si>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</si>
  <si>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</si>
  <si>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</si>
  <si>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</si>
  <si>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</si>
  <si>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</si>
  <si>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</si>
  <si>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</si>
  <si>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</si>
  <si>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</si>
  <si>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</si>
  <si>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</si>
  <si>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</si>
  <si>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</si>
  <si>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</si>
  <si>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</si>
  <si>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</si>
  <si>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</si>
  <si>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</si>
  <si>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</si>
  <si>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</si>
  <si>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</si>
  <si>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</si>
  <si>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</si>
  <si>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</si>
  <si>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</si>
  <si>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</si>
  <si>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</si>
  <si>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</si>
  <si>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</si>
  <si>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</si>
  <si>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</si>
  <si>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</si>
  <si>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</si>
  <si>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</si>
  <si>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</si>
  <si>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</si>
  <si>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</si>
  <si>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</si>
  <si>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</si>
  <si>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</si>
  <si>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</si>
  <si>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</si>
  <si>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</si>
  <si>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</si>
  <si>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</si>
  <si>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</si>
  <si>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</si>
  <si>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</si>
  <si>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</si>
  <si>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</si>
  <si>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</si>
  <si>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</si>
  <si>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</si>
  <si>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</si>
  <si>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</si>
  <si>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</si>
  <si>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</si>
  <si>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</si>
  <si>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</si>
  <si>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</si>
  <si>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</si>
  <si>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</si>
  <si>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</si>
  <si>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</si>
  <si>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</si>
  <si>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</si>
  <si>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</si>
  <si>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</si>
  <si>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</si>
  <si>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</si>
  <si>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</si>
  <si>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</si>
  <si>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</si>
  <si>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</si>
  <si>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</si>
  <si>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</si>
  <si>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</si>
  <si>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</si>
  <si>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</si>
  <si>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</si>
  <si>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</si>
  <si>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</si>
  <si>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</si>
  <si>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</si>
  <si>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</si>
  <si>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</si>
  <si>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</si>
  <si>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</si>
  <si>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</si>
  <si>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</si>
  <si>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</si>
  <si>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</si>
  <si>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</si>
  <si>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</si>
  <si>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</si>
  <si>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</si>
  <si>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</si>
  <si>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</si>
  <si>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</si>
  <si>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</si>
  <si>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</si>
  <si>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</si>
  <si>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</si>
  <si>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</si>
  <si>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</si>
  <si>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</si>
  <si>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</si>
  <si>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</si>
  <si>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</si>
  <si>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</si>
  <si>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</si>
  <si>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</si>
  <si>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</si>
  <si>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</si>
  <si>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</si>
  <si>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</si>
  <si>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</si>
  <si>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</si>
  <si>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</si>
  <si>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</si>
  <si>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</si>
  <si>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</si>
  <si>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</si>
  <si>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</si>
  <si>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</si>
  <si>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</si>
  <si>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</si>
  <si>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</si>
  <si>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</si>
  <si>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</si>
  <si>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</si>
  <si>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</si>
  <si>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</si>
  <si>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</si>
  <si>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</si>
  <si>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</si>
  <si>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</si>
  <si>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</si>
  <si>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</si>
  <si>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</si>
  <si>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</si>
  <si>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</si>
  <si>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</si>
  <si>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</si>
  <si>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</si>
  <si>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</si>
  <si>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</si>
  <si>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</si>
  <si>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</si>
  <si>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</si>
  <si>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彭水苗族土家族自治县新田镇人民政府财政拨款收支总表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</si>
  <si>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</si>
  <si>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</si>
  <si>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</si>
  <si>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</si>
  <si>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</si>
  <si>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</si>
  <si>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</si>
  <si>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</si>
  <si>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</si>
  <si>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</si>
  <si>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</si>
  <si>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</si>
  <si>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</si>
  <si>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</si>
  <si>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</si>
  <si>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</si>
  <si>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</si>
  <si>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</si>
  <si>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</si>
  <si>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彭水苗族土家族自治县新田镇人民政府一般公共预算财政拨款支出决算表</t>
  </si>
  <si>
    <t>功能分类科目</t>
  </si>
  <si>
    <t>2021年决算数</t>
  </si>
  <si>
    <t>科目编码</t>
  </si>
  <si>
    <t>科目名称</t>
  </si>
  <si>
    <t>小计</t>
  </si>
  <si>
    <t>基本支出</t>
  </si>
  <si>
    <t>项目支出</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</si>
  <si>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</si>
  <si>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</si>
  <si>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</si>
  <si>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</si>
  <si>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</si>
  <si>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</si>
  <si>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</si>
  <si>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</si>
  <si>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</si>
  <si>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</si>
  <si>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</si>
  <si>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</si>
  <si>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</si>
  <si>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</si>
  <si>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</si>
  <si>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</si>
  <si>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</si>
  <si>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</si>
  <si>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</si>
  <si>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</si>
  <si>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</si>
  <si>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</si>
  <si>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</si>
  <si>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</si>
  <si>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</si>
  <si>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</si>
  <si>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</si>
  <si>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</si>
  <si>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</si>
  <si>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</si>
  <si>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</si>
  <si>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</si>
  <si>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</si>
  <si>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</si>
  <si>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</si>
  <si>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</si>
  <si>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</si>
  <si>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</si>
  <si>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</si>
  <si>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</si>
  <si>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</si>
  <si>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</si>
  <si>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</si>
  <si>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</si>
  <si>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</si>
  <si>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</si>
  <si>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</si>
  <si>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</si>
  <si>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</si>
  <si>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</si>
  <si>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</si>
  <si>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</si>
  <si>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</si>
  <si>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</si>
  <si>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</si>
  <si>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</si>
  <si>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</si>
  <si>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</si>
  <si>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</si>
  <si>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</si>
  <si>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</si>
  <si>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</si>
  <si>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</si>
  <si>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</si>
  <si>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</si>
  <si>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</si>
  <si>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</si>
  <si>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</si>
  <si>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</si>
  <si>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</si>
  <si>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</si>
  <si>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</si>
  <si>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</si>
  <si>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</si>
  <si>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</si>
  <si>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</si>
  <si>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</si>
  <si>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</si>
  <si>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</si>
  <si>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</si>
  <si>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</si>
  <si>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</si>
  <si>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</si>
  <si>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</si>
  <si>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</si>
  <si>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</si>
  <si>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</si>
  <si>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</si>
  <si>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</si>
  <si>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</si>
  <si>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</si>
  <si>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</si>
  <si>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</si>
  <si>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</si>
  <si>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</si>
  <si>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</si>
  <si>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</si>
  <si>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</si>
  <si>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</si>
  <si>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</si>
  <si>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</si>
  <si>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</si>
  <si>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</si>
  <si>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</si>
  <si>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</si>
  <si>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</si>
  <si>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</si>
  <si>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</si>
  <si>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</si>
  <si>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</si>
  <si>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</si>
  <si>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</si>
  <si>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</si>
  <si>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</si>
  <si>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</si>
  <si>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</si>
  <si>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</si>
  <si>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</si>
  <si>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</si>
  <si>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</si>
  <si>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</si>
  <si>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</si>
  <si>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</si>
  <si>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</si>
  <si>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</si>
  <si>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</si>
  <si>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</si>
  <si>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</si>
  <si>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</si>
  <si>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</si>
  <si>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</si>
  <si>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</si>
  <si>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</si>
  <si>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</si>
  <si>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</si>
  <si>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</si>
  <si>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表3</t>
  </si>
  <si>
    <t>彭水苗族土家族自治县新田镇人民政府一般公共预算财政拨款基本支出决算表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</si>
  <si>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</si>
  <si>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</si>
  <si>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</si>
  <si>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</si>
  <si>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</si>
  <si>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</si>
  <si>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</si>
  <si>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</si>
  <si>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</si>
  <si>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</si>
  <si>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</si>
  <si>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</si>
  <si>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</si>
  <si>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</si>
  <si>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</si>
  <si>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</si>
  <si>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</si>
  <si>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</si>
  <si>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</si>
  <si>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</si>
  <si>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</si>
  <si>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</si>
  <si>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</si>
  <si>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</si>
  <si>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</si>
  <si>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</si>
  <si>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</si>
  <si>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</si>
  <si>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</si>
  <si>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</si>
  <si>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</si>
  <si>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</si>
  <si>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t>
  </si>
  <si>
    <t>302</t>
  </si>
  <si>
    <t>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</si>
  <si>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</si>
  <si>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</si>
  <si>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</si>
  <si>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</si>
  <si>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</si>
  <si>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</si>
  <si>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</si>
  <si>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</si>
  <si>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</si>
  <si>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</si>
  <si>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</si>
  <si>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</si>
  <si>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</si>
  <si>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</si>
  <si>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</si>
  <si>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</si>
  <si>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</si>
  <si>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</si>
  <si>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</si>
  <si>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</si>
  <si>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</si>
  <si>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</si>
  <si>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</si>
  <si>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</si>
  <si>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</si>
  <si>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</si>
  <si>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</si>
  <si>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</si>
  <si>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</si>
  <si>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</si>
  <si>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抚恤金</t>
  </si>
  <si>
    <t>30305</t>
  </si>
  <si>
    <t>生活补助</t>
  </si>
  <si>
    <t>救济费</t>
  </si>
  <si>
    <t>医疗费补助</t>
  </si>
  <si>
    <t>奖励金</t>
  </si>
  <si>
    <t>个人农业生产补贴</t>
  </si>
  <si>
    <t>30399</t>
  </si>
  <si>
    <t>其他对个人和家庭的补助</t>
  </si>
  <si>
    <t>310</t>
  </si>
  <si>
    <t>资本性支出（基础建设）</t>
  </si>
  <si>
    <t>31002</t>
  </si>
  <si>
    <t>办公设备购置</t>
  </si>
  <si>
    <t>基础设施建设</t>
  </si>
  <si>
    <t>表4</t>
  </si>
  <si>
    <t>彭水苗族土家族自治县新田镇人民政府一般公共预算“三公”经费支出表</t>
  </si>
  <si>
    <t>因公出国（境）费</t>
  </si>
  <si>
    <t>公务用车购置及运行费</t>
  </si>
  <si>
    <t>公务用车购置费</t>
  </si>
  <si>
    <t>公务用车运行费</t>
  </si>
  <si>
    <t>表5</t>
  </si>
  <si>
    <t>彭水苗族土家族自治县新田镇人民政府性基金预算支出表</t>
  </si>
  <si>
    <t>本年政府性基金预算财政拨款支出</t>
  </si>
  <si>
    <t>无</t>
  </si>
  <si>
    <t>（备注：本单位无政府性基金收支，故此表无数据。）</t>
  </si>
  <si>
    <t>表6</t>
  </si>
  <si>
    <t>彭水苗族土家族自治县新田镇人民政府部门收支总表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</si>
  <si>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</si>
  <si>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</si>
  <si>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</si>
  <si>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</si>
  <si>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</si>
  <si>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</si>
  <si>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</si>
  <si>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</si>
  <si>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</si>
  <si>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</si>
  <si>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</si>
  <si>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</si>
  <si>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</si>
  <si>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</si>
  <si>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彭水苗族土家族自治县新田镇人民政府部门收入总表</t>
  </si>
  <si>
    <t>科目</t>
  </si>
  <si>
    <t>非教育收费收入预算</t>
  </si>
  <si>
    <t>教育收费收预算入</t>
  </si>
  <si>
    <t>表8</t>
  </si>
  <si>
    <t>彭水苗族土家族自治县新田镇人民政府部门支出总表</t>
  </si>
  <si>
    <t>上缴上级支出</t>
  </si>
  <si>
    <t>事业单位经营支出</t>
  </si>
  <si>
    <t>对下级单位补助支出</t>
  </si>
  <si>
    <t>表9</t>
  </si>
  <si>
    <t>彭水苗族土家族自治县新田镇人民政府采购决算明细表</t>
  </si>
  <si>
    <t>教育收费收入预算</t>
  </si>
  <si>
    <t>货物类</t>
  </si>
  <si>
    <t>1.1办公台桌椅</t>
  </si>
  <si>
    <t>1.3沙发</t>
  </si>
  <si>
    <t>服务类</t>
  </si>
  <si>
    <t>1.4台式电脑</t>
  </si>
  <si>
    <t>2.2激光打印机</t>
  </si>
  <si>
    <t>2、复印纸、打印纸</t>
  </si>
  <si>
    <t>3.1墨盒</t>
  </si>
  <si>
    <t>3.5硒鼓</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</si>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</sst>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8"/>
      <name val="宋体"/>
      <charset val="134"/>
    </font>
    <font>
      <b/>
      <sz val="9"/>
      <name val="宋体"/>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4"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5" borderId="18" applyNumberFormat="0" applyAlignment="0" applyProtection="0">
      <alignment vertical="center"/>
    </xf>
    <xf numFmtId="0" fontId="34" fillId="6" borderId="19" applyNumberFormat="0" applyAlignment="0" applyProtection="0">
      <alignment vertical="center"/>
    </xf>
    <xf numFmtId="0" fontId="35" fillId="6" borderId="18" applyNumberFormat="0" applyAlignment="0" applyProtection="0">
      <alignment vertical="center"/>
    </xf>
    <xf numFmtId="0" fontId="36" fillId="7"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0" borderId="0">
      <alignment vertical="center"/>
    </xf>
    <xf numFmtId="0" fontId="0"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0" fillId="0" borderId="0">
      <alignment vertical="center"/>
    </xf>
    <xf numFmtId="0" fontId="44" fillId="0" borderId="0">
      <alignment vertical="center"/>
    </xf>
    <xf numFmtId="0" fontId="7" fillId="0" borderId="0">
      <alignment vertical="center"/>
    </xf>
    <xf numFmtId="0" fontId="44" fillId="0" borderId="0">
      <alignment vertical="center"/>
    </xf>
    <xf numFmtId="0" fontId="44" fillId="0" borderId="0">
      <alignment vertical="center"/>
    </xf>
    <xf numFmtId="0" fontId="44" fillId="0" borderId="0">
      <alignment vertical="center"/>
    </xf>
    <xf numFmtId="0" fontId="7" fillId="0" borderId="0">
      <alignment vertical="center"/>
    </xf>
    <xf numFmtId="0" fontId="0" fillId="0" borderId="0">
      <alignment vertical="center"/>
    </xf>
    <xf numFmtId="0" fontId="44"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cellStyleXfs>
  <cellXfs count="172">
    <xf numFmtId="0" fontId="0" fillId="0" borderId="0" xfId="0" applyAlignment="1"/>
    <xf numFmtId="0" fontId="0" fillId="0" borderId="0" xfId="0" applyFill="1" applyAlignment="1"/>
    <xf numFmtId="0" fontId="1" fillId="0" borderId="0" xfId="57"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61" applyNumberFormat="1" applyFont="1" applyFill="1" applyBorder="1" applyAlignment="1" applyProtection="1">
      <alignment horizontal="center" vertical="center" wrapText="1"/>
    </xf>
    <xf numFmtId="0" fontId="6" fillId="0" borderId="1" xfId="57" applyFont="1" applyFill="1" applyBorder="1" applyAlignment="1">
      <alignment horizontal="center" vertical="center"/>
    </xf>
    <xf numFmtId="0" fontId="0" fillId="0" borderId="1" xfId="0" applyBorder="1" applyAlignment="1"/>
    <xf numFmtId="0" fontId="6" fillId="0" borderId="1" xfId="57" applyFont="1" applyFill="1" applyBorder="1" applyAlignment="1">
      <alignment horizontal="left" vertical="center" indent="2"/>
    </xf>
    <xf numFmtId="0" fontId="7" fillId="0" borderId="0" xfId="61" applyAlignment="1">
      <alignment horizontal="left" vertical="center"/>
    </xf>
    <xf numFmtId="0" fontId="7" fillId="0" borderId="0" xfId="61" applyAlignment="1"/>
    <xf numFmtId="0" fontId="1" fillId="0" borderId="0" xfId="61" applyNumberFormat="1" applyFont="1" applyFill="1" applyAlignment="1" applyProtection="1">
      <alignment horizontal="left" vertical="center"/>
    </xf>
    <xf numFmtId="0" fontId="7" fillId="0" borderId="0" xfId="61" applyFill="1" applyAlignment="1">
      <alignment horizontal="left" vertical="center"/>
    </xf>
    <xf numFmtId="0" fontId="8" fillId="0" borderId="0" xfId="61" applyNumberFormat="1" applyFont="1" applyFill="1" applyAlignment="1" applyProtection="1">
      <alignment horizontal="center" vertical="center"/>
    </xf>
    <xf numFmtId="0" fontId="9" fillId="0" borderId="0" xfId="61" applyFont="1" applyFill="1" applyAlignment="1">
      <alignment horizontal="left" vertical="center"/>
    </xf>
    <xf numFmtId="0" fontId="9" fillId="0" borderId="0" xfId="61" applyNumberFormat="1" applyFont="1" applyFill="1" applyAlignment="1" applyProtection="1">
      <alignment horizontal="left" vertical="center"/>
    </xf>
    <xf numFmtId="0" fontId="10" fillId="0" borderId="0" xfId="61" applyFont="1" applyAlignment="1">
      <alignment horizontal="left" vertical="center"/>
    </xf>
    <xf numFmtId="0" fontId="10" fillId="0" borderId="0" xfId="61" applyFont="1" applyFill="1" applyAlignment="1">
      <alignment horizontal="left" vertical="center"/>
    </xf>
    <xf numFmtId="0" fontId="5" fillId="0" borderId="1" xfId="61" applyNumberFormat="1" applyFont="1" applyFill="1" applyBorder="1" applyAlignment="1" applyProtection="1">
      <alignment horizontal="left" vertical="center"/>
    </xf>
    <xf numFmtId="0" fontId="5" fillId="0" borderId="1" xfId="61" applyNumberFormat="1" applyFont="1" applyFill="1" applyBorder="1" applyAlignment="1" applyProtection="1">
      <alignment horizontal="left" vertical="center" wrapText="1"/>
    </xf>
    <xf numFmtId="49" fontId="10" fillId="0" borderId="1" xfId="61" applyNumberFormat="1" applyFont="1" applyFill="1" applyBorder="1" applyAlignment="1" applyProtection="1">
      <alignment horizontal="left" vertical="center"/>
    </xf>
    <xf numFmtId="176" fontId="10" fillId="0" borderId="1" xfId="61" applyNumberFormat="1" applyFont="1" applyFill="1" applyBorder="1" applyAlignment="1" applyProtection="1">
      <alignment horizontal="left" vertical="center"/>
    </xf>
    <xf numFmtId="4" fontId="10" fillId="0" borderId="1" xfId="61" applyNumberFormat="1" applyFont="1" applyFill="1" applyBorder="1" applyAlignment="1" applyProtection="1">
      <alignment horizontal="left" vertical="center"/>
    </xf>
    <xf numFmtId="4" fontId="10" fillId="0" borderId="1" xfId="61" applyNumberFormat="1" applyFont="1" applyFill="1" applyBorder="1" applyAlignment="1" applyProtection="1">
      <alignment horizontal="left" vertical="center" wrapText="1"/>
    </xf>
    <xf numFmtId="0" fontId="7" fillId="0" borderId="1" xfId="61" applyBorder="1" applyAlignment="1">
      <alignment horizontal="left" vertical="center"/>
    </xf>
    <xf numFmtId="0" fontId="10" fillId="0" borderId="1" xfId="61" applyFont="1" applyFill="1" applyBorder="1" applyAlignment="1">
      <alignment horizontal="left" vertical="center"/>
    </xf>
    <xf numFmtId="0" fontId="10" fillId="0" borderId="1" xfId="61" applyFont="1" applyBorder="1" applyAlignment="1">
      <alignment horizontal="left" vertical="center"/>
    </xf>
    <xf numFmtId="0" fontId="7" fillId="0" borderId="1" xfId="61" applyBorder="1" applyAlignment="1">
      <alignment horizontal="center" vertical="center"/>
    </xf>
    <xf numFmtId="0" fontId="7" fillId="0" borderId="0" xfId="61" applyFill="1" applyAlignment="1"/>
    <xf numFmtId="0" fontId="8" fillId="0" borderId="0" xfId="61" applyNumberFormat="1" applyFont="1" applyFill="1" applyAlignment="1" applyProtection="1">
      <alignment horizontal="centerContinuous"/>
    </xf>
    <xf numFmtId="0" fontId="9" fillId="0" borderId="0" xfId="61" applyNumberFormat="1" applyFont="1" applyFill="1" applyAlignment="1" applyProtection="1">
      <alignment horizontal="centerContinuous"/>
    </xf>
    <xf numFmtId="0" fontId="1" fillId="0" borderId="0" xfId="61" applyNumberFormat="1" applyFont="1" applyFill="1" applyAlignment="1" applyProtection="1">
      <alignment horizontal="centerContinuous"/>
    </xf>
    <xf numFmtId="0" fontId="5" fillId="0" borderId="0" xfId="61" applyNumberFormat="1" applyFont="1" applyFill="1" applyAlignment="1" applyProtection="1">
      <alignment horizontal="centerContinuous"/>
    </xf>
    <xf numFmtId="0" fontId="5" fillId="0" borderId="1" xfId="61" applyNumberFormat="1" applyFont="1" applyFill="1" applyBorder="1" applyAlignment="1" applyProtection="1">
      <alignment horizontal="center" vertical="center"/>
    </xf>
    <xf numFmtId="0" fontId="5" fillId="0" borderId="2" xfId="61" applyNumberFormat="1" applyFont="1" applyFill="1" applyBorder="1" applyAlignment="1" applyProtection="1">
      <alignment horizontal="center" vertical="center" wrapText="1"/>
    </xf>
    <xf numFmtId="0" fontId="5" fillId="0" borderId="3" xfId="61" applyNumberFormat="1" applyFont="1" applyFill="1" applyBorder="1" applyAlignment="1" applyProtection="1">
      <alignment horizontal="center" vertical="center" wrapText="1"/>
    </xf>
    <xf numFmtId="0" fontId="5" fillId="0" borderId="4" xfId="61" applyFont="1" applyBorder="1" applyAlignment="1">
      <alignment horizontal="center" vertical="center" wrapText="1"/>
    </xf>
    <xf numFmtId="0" fontId="5" fillId="0" borderId="4" xfId="61" applyFont="1" applyFill="1" applyBorder="1" applyAlignment="1">
      <alignment horizontal="center" vertical="center" wrapText="1"/>
    </xf>
    <xf numFmtId="0" fontId="5" fillId="0" borderId="5" xfId="61" applyNumberFormat="1" applyFont="1" applyFill="1" applyBorder="1" applyAlignment="1" applyProtection="1">
      <alignment horizontal="center" vertical="center" wrapText="1"/>
    </xf>
    <xf numFmtId="49" fontId="10" fillId="0" borderId="1" xfId="61" applyNumberFormat="1" applyFont="1" applyFill="1" applyBorder="1" applyAlignment="1" applyProtection="1">
      <alignment vertical="center"/>
    </xf>
    <xf numFmtId="176" fontId="10" fillId="0" borderId="1" xfId="61" applyNumberFormat="1" applyFont="1" applyFill="1" applyBorder="1" applyAlignment="1" applyProtection="1">
      <alignment vertical="center"/>
    </xf>
    <xf numFmtId="4" fontId="10" fillId="0" borderId="1" xfId="61" applyNumberFormat="1" applyFont="1" applyFill="1" applyBorder="1" applyAlignment="1" applyProtection="1">
      <alignment horizontal="right" vertical="center" wrapText="1"/>
    </xf>
    <xf numFmtId="49" fontId="10" fillId="0" borderId="1" xfId="61" applyNumberFormat="1" applyFont="1" applyFill="1" applyBorder="1" applyAlignment="1" applyProtection="1">
      <alignment horizontal="right" vertical="center" wrapText="1"/>
    </xf>
    <xf numFmtId="0" fontId="7" fillId="0" borderId="1" xfId="61" applyFill="1" applyBorder="1" applyAlignment="1"/>
    <xf numFmtId="0" fontId="7" fillId="0" borderId="1" xfId="61" applyBorder="1" applyAlignment="1"/>
    <xf numFmtId="0" fontId="11" fillId="0" borderId="0" xfId="61" applyFont="1" applyFill="1" applyAlignment="1">
      <alignment horizontal="right"/>
    </xf>
    <xf numFmtId="0" fontId="10" fillId="0" borderId="6" xfId="61" applyNumberFormat="1" applyFont="1" applyFill="1" applyBorder="1" applyAlignment="1" applyProtection="1">
      <alignment horizontal="right"/>
    </xf>
    <xf numFmtId="0" fontId="5" fillId="0" borderId="7" xfId="61" applyNumberFormat="1" applyFont="1" applyFill="1" applyBorder="1" applyAlignment="1" applyProtection="1">
      <alignment horizontal="center" vertical="center" wrapText="1"/>
    </xf>
    <xf numFmtId="0" fontId="12" fillId="0" borderId="0" xfId="61" applyFont="1" applyFill="1" applyAlignment="1">
      <alignment horizontal="right" vertical="center"/>
    </xf>
    <xf numFmtId="0" fontId="12" fillId="0" borderId="0" xfId="61" applyFont="1" applyFill="1" applyAlignment="1">
      <alignment vertical="center"/>
    </xf>
    <xf numFmtId="0" fontId="11" fillId="0" borderId="0" xfId="61" applyFont="1" applyAlignment="1">
      <alignment horizontal="right"/>
    </xf>
    <xf numFmtId="0" fontId="13" fillId="0" borderId="0" xfId="61" applyFont="1" applyFill="1" applyAlignment="1">
      <alignment horizontal="centerContinuous" vertical="center"/>
    </xf>
    <xf numFmtId="0" fontId="14" fillId="0" borderId="0" xfId="61" applyFont="1" applyFill="1" applyAlignment="1">
      <alignment horizontal="centerContinuous" vertical="center"/>
    </xf>
    <xf numFmtId="0" fontId="12" fillId="0" borderId="0" xfId="61" applyFont="1" applyFill="1" applyAlignment="1">
      <alignment horizontal="centerContinuous" vertical="center"/>
    </xf>
    <xf numFmtId="0" fontId="10" fillId="0" borderId="0" xfId="61" applyFont="1" applyFill="1" applyAlignment="1"/>
    <xf numFmtId="0" fontId="10" fillId="0" borderId="0" xfId="61" applyFont="1" applyFill="1" applyAlignment="1">
      <alignment horizontal="center" vertical="center"/>
    </xf>
    <xf numFmtId="0" fontId="10" fillId="0" borderId="0" xfId="61" applyFont="1" applyFill="1" applyAlignment="1">
      <alignment vertical="center"/>
    </xf>
    <xf numFmtId="0" fontId="10" fillId="0" borderId="0" xfId="61" applyFont="1" applyAlignment="1">
      <alignment horizontal="right"/>
    </xf>
    <xf numFmtId="0" fontId="5" fillId="0" borderId="7" xfId="61" applyNumberFormat="1" applyFont="1" applyFill="1" applyBorder="1" applyAlignment="1" applyProtection="1">
      <alignment horizontal="center" vertical="center"/>
    </xf>
    <xf numFmtId="0" fontId="5" fillId="0" borderId="7" xfId="61" applyNumberFormat="1" applyFont="1" applyFill="1" applyBorder="1" applyAlignment="1" applyProtection="1">
      <alignment horizontal="centerContinuous" vertical="center" wrapText="1"/>
    </xf>
    <xf numFmtId="0" fontId="10" fillId="0" borderId="8" xfId="61" applyFont="1" applyFill="1" applyBorder="1" applyAlignment="1">
      <alignment vertical="center"/>
    </xf>
    <xf numFmtId="4" fontId="10" fillId="0" borderId="5" xfId="57" applyNumberFormat="1" applyFont="1" applyFill="1" applyBorder="1" applyAlignment="1" applyProtection="1">
      <alignment horizontal="right" vertical="center" wrapText="1"/>
    </xf>
    <xf numFmtId="0" fontId="10" fillId="0" borderId="6" xfId="61" applyFont="1" applyBorder="1" applyAlignment="1">
      <alignment vertical="center" wrapText="1"/>
    </xf>
    <xf numFmtId="0" fontId="0" fillId="0" borderId="1" xfId="66" applyBorder="1">
      <alignment vertical="center"/>
    </xf>
    <xf numFmtId="0" fontId="10" fillId="0" borderId="3" xfId="61" applyFont="1" applyBorder="1" applyAlignment="1">
      <alignment vertical="center"/>
    </xf>
    <xf numFmtId="4" fontId="10" fillId="0" borderId="1" xfId="57" applyNumberFormat="1" applyFont="1" applyFill="1" applyBorder="1" applyAlignment="1" applyProtection="1">
      <alignment horizontal="right" vertical="center" wrapText="1"/>
    </xf>
    <xf numFmtId="0" fontId="10" fillId="0" borderId="3" xfId="61" applyFont="1" applyBorder="1" applyAlignment="1">
      <alignment horizontal="left" vertical="center"/>
    </xf>
    <xf numFmtId="4" fontId="10" fillId="0" borderId="4" xfId="61" applyNumberFormat="1" applyFont="1" applyFill="1" applyBorder="1" applyAlignment="1" applyProtection="1">
      <alignment horizontal="right" vertical="center" wrapText="1"/>
    </xf>
    <xf numFmtId="0" fontId="10" fillId="0" borderId="9" xfId="61" applyFont="1" applyBorder="1" applyAlignment="1">
      <alignment vertical="center" wrapText="1"/>
    </xf>
    <xf numFmtId="0" fontId="10" fillId="0" borderId="3" xfId="61" applyFont="1" applyFill="1" applyBorder="1" applyAlignment="1">
      <alignment vertical="center"/>
    </xf>
    <xf numFmtId="4" fontId="10" fillId="0" borderId="5" xfId="61" applyNumberFormat="1" applyFont="1" applyFill="1" applyBorder="1" applyAlignment="1" applyProtection="1">
      <alignment horizontal="right" vertical="center" wrapText="1"/>
    </xf>
    <xf numFmtId="4" fontId="10" fillId="0" borderId="7" xfId="61" applyNumberFormat="1" applyFont="1" applyFill="1" applyBorder="1" applyAlignment="1" applyProtection="1">
      <alignment horizontal="right" vertical="center" wrapText="1"/>
    </xf>
    <xf numFmtId="0" fontId="10" fillId="0" borderId="9" xfId="61" applyFont="1" applyFill="1" applyBorder="1" applyAlignment="1">
      <alignment vertical="center" wrapText="1"/>
    </xf>
    <xf numFmtId="4" fontId="10" fillId="0" borderId="1" xfId="61" applyNumberFormat="1" applyFont="1" applyFill="1" applyBorder="1" applyAlignment="1">
      <alignment horizontal="right" vertical="center" wrapText="1"/>
    </xf>
    <xf numFmtId="0" fontId="10" fillId="0" borderId="2" xfId="61" applyFont="1" applyBorder="1" applyAlignment="1">
      <alignment vertical="center" wrapText="1"/>
    </xf>
    <xf numFmtId="4" fontId="10" fillId="0" borderId="2" xfId="61" applyNumberFormat="1" applyFont="1" applyBorder="1" applyAlignment="1">
      <alignment vertical="center" wrapText="1"/>
    </xf>
    <xf numFmtId="0" fontId="10" fillId="0" borderId="1" xfId="61" applyFont="1" applyFill="1" applyBorder="1" applyAlignment="1">
      <alignment vertical="center"/>
    </xf>
    <xf numFmtId="0" fontId="10" fillId="0" borderId="1" xfId="61" applyFont="1" applyBorder="1" applyAlignment="1"/>
    <xf numFmtId="0" fontId="10" fillId="0" borderId="1" xfId="61" applyFont="1" applyFill="1" applyBorder="1" applyAlignment="1">
      <alignment vertical="center" wrapText="1"/>
    </xf>
    <xf numFmtId="4" fontId="10" fillId="0" borderId="1" xfId="61" applyNumberFormat="1" applyFont="1" applyBorder="1" applyAlignment="1">
      <alignment vertical="center" wrapText="1"/>
    </xf>
    <xf numFmtId="0" fontId="10" fillId="0" borderId="1" xfId="61" applyNumberFormat="1" applyFont="1" applyFill="1" applyBorder="1" applyAlignment="1" applyProtection="1">
      <alignment horizontal="center" vertical="center"/>
    </xf>
    <xf numFmtId="0" fontId="10" fillId="0" borderId="1" xfId="61" applyNumberFormat="1" applyFont="1" applyFill="1" applyBorder="1" applyAlignment="1" applyProtection="1">
      <alignment vertical="center" wrapText="1"/>
    </xf>
    <xf numFmtId="4" fontId="10" fillId="0" borderId="5" xfId="61" applyNumberFormat="1" applyFont="1" applyFill="1" applyBorder="1" applyAlignment="1">
      <alignment horizontal="right" vertical="center" wrapText="1"/>
    </xf>
    <xf numFmtId="0" fontId="10" fillId="0" borderId="2" xfId="61" applyFont="1" applyFill="1" applyBorder="1" applyAlignment="1">
      <alignment vertical="center" wrapText="1"/>
    </xf>
    <xf numFmtId="0" fontId="10" fillId="0" borderId="1" xfId="61" applyFont="1" applyFill="1" applyBorder="1" applyAlignment="1">
      <alignment horizontal="center" vertical="center"/>
    </xf>
    <xf numFmtId="0" fontId="12" fillId="0" borderId="0" xfId="61" applyFont="1" applyFill="1" applyAlignment="1"/>
    <xf numFmtId="0" fontId="8" fillId="0" borderId="0" xfId="61" applyFont="1" applyFill="1" applyAlignment="1">
      <alignment horizontal="center"/>
    </xf>
    <xf numFmtId="0" fontId="15" fillId="0" borderId="0" xfId="61" applyFont="1" applyAlignment="1">
      <alignment horizontal="centerContinuous"/>
    </xf>
    <xf numFmtId="0" fontId="5" fillId="0" borderId="0" xfId="61" applyFont="1" applyFill="1" applyAlignment="1">
      <alignment horizontal="centerContinuous"/>
    </xf>
    <xf numFmtId="0" fontId="5" fillId="0" borderId="0" xfId="61" applyFont="1" applyAlignment="1">
      <alignment horizontal="centerContinuous"/>
    </xf>
    <xf numFmtId="0" fontId="5" fillId="0" borderId="0" xfId="61" applyFont="1" applyAlignment="1">
      <alignment horizontal="right"/>
    </xf>
    <xf numFmtId="0" fontId="5" fillId="0" borderId="5" xfId="61" applyNumberFormat="1" applyFont="1" applyFill="1" applyBorder="1" applyAlignment="1" applyProtection="1">
      <alignment horizontal="center" vertical="center"/>
    </xf>
    <xf numFmtId="49" fontId="10" fillId="0" borderId="9" xfId="61" applyNumberFormat="1" applyFont="1" applyFill="1" applyBorder="1" applyAlignment="1" applyProtection="1">
      <alignment horizontal="center" vertical="center" wrapText="1"/>
    </xf>
    <xf numFmtId="4" fontId="10" fillId="0" borderId="1" xfId="61" applyNumberFormat="1" applyFont="1" applyFill="1" applyBorder="1" applyAlignment="1" applyProtection="1">
      <alignment horizontal="center" vertical="center" wrapText="1"/>
    </xf>
    <xf numFmtId="0" fontId="16" fillId="0" borderId="0" xfId="61" applyFont="1" applyFill="1" applyAlignment="1"/>
    <xf numFmtId="0" fontId="11" fillId="0" borderId="0" xfId="61" applyFont="1" applyAlignment="1">
      <alignment horizontal="center" vertical="center"/>
    </xf>
    <xf numFmtId="0" fontId="17" fillId="0" borderId="0" xfId="61" applyFont="1" applyFill="1" applyAlignment="1">
      <alignment horizontal="center"/>
    </xf>
    <xf numFmtId="0" fontId="15" fillId="0" borderId="0" xfId="61" applyFont="1" applyFill="1" applyAlignment="1">
      <alignment horizontal="centerContinuous"/>
    </xf>
    <xf numFmtId="0" fontId="12" fillId="0" borderId="0" xfId="61" applyFont="1" applyAlignment="1"/>
    <xf numFmtId="0" fontId="7" fillId="0" borderId="0" xfId="61" applyAlignment="1">
      <alignment horizontal="left"/>
    </xf>
    <xf numFmtId="0" fontId="11" fillId="0" borderId="0" xfId="61" applyFont="1" applyAlignment="1">
      <alignment horizontal="right" vertical="center"/>
    </xf>
    <xf numFmtId="49" fontId="17" fillId="0" borderId="0" xfId="61" applyNumberFormat="1" applyFont="1" applyFill="1" applyAlignment="1" applyProtection="1">
      <alignment horizontal="left"/>
    </xf>
    <xf numFmtId="0" fontId="15" fillId="0" borderId="0" xfId="61" applyNumberFormat="1" applyFont="1" applyFill="1" applyAlignment="1" applyProtection="1">
      <alignment horizontal="left"/>
    </xf>
    <xf numFmtId="0" fontId="15" fillId="0" borderId="0" xfId="61" applyNumberFormat="1" applyFont="1" applyFill="1" applyAlignment="1" applyProtection="1">
      <alignment horizontal="centerContinuous"/>
    </xf>
    <xf numFmtId="0" fontId="10" fillId="0" borderId="0" xfId="61" applyFont="1" applyAlignment="1">
      <alignment horizontal="left"/>
    </xf>
    <xf numFmtId="0" fontId="10" fillId="0" borderId="0" xfId="61" applyFont="1" applyAlignment="1"/>
    <xf numFmtId="0" fontId="10" fillId="0" borderId="0" xfId="61" applyFont="1" applyAlignment="1">
      <alignment horizontal="right" vertical="center"/>
    </xf>
    <xf numFmtId="49" fontId="10" fillId="0" borderId="1" xfId="61" applyNumberFormat="1" applyFont="1" applyFill="1" applyBorder="1" applyAlignment="1" applyProtection="1"/>
    <xf numFmtId="4" fontId="12" fillId="2" borderId="10" xfId="65" applyNumberFormat="1" applyFont="1" applyFill="1" applyBorder="1" applyAlignment="1">
      <alignment horizontal="right" vertical="center" shrinkToFit="1"/>
    </xf>
    <xf numFmtId="4" fontId="10" fillId="2" borderId="1" xfId="61" applyNumberFormat="1" applyFont="1" applyFill="1" applyBorder="1" applyAlignment="1" applyProtection="1">
      <alignment horizontal="right" vertical="center" wrapText="1"/>
    </xf>
    <xf numFmtId="0" fontId="0" fillId="2" borderId="1" xfId="64" applyFill="1" applyBorder="1">
      <alignment vertical="center"/>
    </xf>
    <xf numFmtId="4" fontId="10" fillId="2" borderId="1" xfId="61" applyNumberFormat="1" applyFont="1" applyFill="1" applyBorder="1" applyAlignment="1">
      <alignment horizontal="right" vertical="center" wrapText="1"/>
    </xf>
    <xf numFmtId="4" fontId="12" fillId="2" borderId="1" xfId="65" applyNumberFormat="1" applyFont="1" applyFill="1" applyBorder="1" applyAlignment="1">
      <alignment horizontal="right" vertical="center" shrinkToFit="1"/>
    </xf>
    <xf numFmtId="0" fontId="0" fillId="2" borderId="1" xfId="50" applyFill="1" applyBorder="1">
      <alignment vertical="center"/>
    </xf>
    <xf numFmtId="0" fontId="12" fillId="2" borderId="1" xfId="60" applyFont="1" applyFill="1" applyBorder="1" applyAlignment="1">
      <alignment horizontal="left" vertical="center" wrapText="1"/>
    </xf>
    <xf numFmtId="49" fontId="13" fillId="0" borderId="0" xfId="61" applyNumberFormat="1" applyFont="1" applyFill="1" applyAlignment="1" applyProtection="1">
      <alignment horizontal="centerContinuous"/>
    </xf>
    <xf numFmtId="0" fontId="10" fillId="0" borderId="0" xfId="61" applyNumberFormat="1" applyFont="1" applyFill="1" applyAlignment="1" applyProtection="1">
      <alignment horizontal="right" vertical="center"/>
    </xf>
    <xf numFmtId="0" fontId="5" fillId="0" borderId="8" xfId="61" applyNumberFormat="1" applyFont="1" applyFill="1" applyBorder="1" applyAlignment="1" applyProtection="1">
      <alignment horizontal="center" vertical="center"/>
    </xf>
    <xf numFmtId="49" fontId="10" fillId="2" borderId="7" xfId="61" applyNumberFormat="1" applyFont="1" applyFill="1" applyBorder="1" applyAlignment="1" applyProtection="1">
      <alignment vertical="center"/>
    </xf>
    <xf numFmtId="176" fontId="10" fillId="2" borderId="6" xfId="61" applyNumberFormat="1" applyFont="1" applyFill="1" applyBorder="1" applyAlignment="1" applyProtection="1">
      <alignment vertical="center"/>
    </xf>
    <xf numFmtId="4" fontId="12" fillId="2" borderId="10" xfId="0" applyNumberFormat="1" applyFont="1" applyFill="1" applyBorder="1" applyAlignment="1">
      <alignment horizontal="right" vertical="center" shrinkToFit="1"/>
    </xf>
    <xf numFmtId="0" fontId="1" fillId="2" borderId="11" xfId="52" applyFont="1" applyFill="1" applyBorder="1" applyAlignment="1">
      <alignment horizontal="left" vertical="center" shrinkToFit="1"/>
    </xf>
    <xf numFmtId="0" fontId="1" fillId="2" borderId="10" xfId="52" applyFont="1" applyFill="1" applyBorder="1" applyAlignment="1">
      <alignment horizontal="left" vertical="center" shrinkToFit="1"/>
    </xf>
    <xf numFmtId="4" fontId="1" fillId="2" borderId="10" xfId="52" applyNumberFormat="1" applyFont="1" applyFill="1" applyBorder="1" applyAlignment="1">
      <alignment horizontal="right" vertical="center" shrinkToFit="1"/>
    </xf>
    <xf numFmtId="0" fontId="12" fillId="2" borderId="11" xfId="52" applyFont="1" applyFill="1" applyBorder="1" applyAlignment="1">
      <alignment horizontal="left" vertical="center" shrinkToFit="1"/>
    </xf>
    <xf numFmtId="0" fontId="12" fillId="2" borderId="10" xfId="52" applyFont="1" applyFill="1" applyBorder="1" applyAlignment="1">
      <alignment horizontal="left" vertical="center" shrinkToFit="1"/>
    </xf>
    <xf numFmtId="4" fontId="12" fillId="2" borderId="10" xfId="52" applyNumberFormat="1" applyFont="1" applyFill="1" applyBorder="1" applyAlignment="1">
      <alignment horizontal="right" vertical="center" shrinkToFit="1"/>
    </xf>
    <xf numFmtId="0" fontId="18" fillId="2" borderId="10" xfId="52" applyFont="1" applyFill="1" applyBorder="1" applyAlignment="1">
      <alignment horizontal="left" vertical="center" shrinkToFit="1"/>
    </xf>
    <xf numFmtId="0" fontId="19" fillId="2" borderId="10" xfId="52" applyFont="1" applyFill="1" applyBorder="1" applyAlignment="1">
      <alignment horizontal="left" vertical="center" shrinkToFit="1"/>
    </xf>
    <xf numFmtId="0" fontId="12" fillId="2" borderId="12" xfId="52" applyFont="1" applyFill="1" applyBorder="1" applyAlignment="1">
      <alignment horizontal="left" vertical="center" shrinkToFit="1"/>
    </xf>
    <xf numFmtId="0" fontId="12" fillId="2" borderId="13" xfId="52" applyFont="1" applyFill="1" applyBorder="1" applyAlignment="1">
      <alignment horizontal="left" vertical="center" shrinkToFit="1"/>
    </xf>
    <xf numFmtId="4" fontId="12" fillId="2" borderId="13" xfId="52" applyNumberFormat="1" applyFont="1" applyFill="1" applyBorder="1" applyAlignment="1">
      <alignment horizontal="right" vertical="center" shrinkToFit="1"/>
    </xf>
    <xf numFmtId="0" fontId="12" fillId="0" borderId="0" xfId="57" applyFont="1" applyAlignment="1"/>
    <xf numFmtId="0" fontId="7" fillId="0" borderId="0" xfId="57" applyAlignment="1">
      <alignment wrapText="1"/>
    </xf>
    <xf numFmtId="0" fontId="7" fillId="0" borderId="0" xfId="57" applyAlignment="1"/>
    <xf numFmtId="0" fontId="12" fillId="0" borderId="0" xfId="57" applyFont="1" applyAlignment="1">
      <alignment wrapText="1"/>
    </xf>
    <xf numFmtId="0" fontId="20" fillId="0" borderId="0" xfId="57" applyNumberFormat="1" applyFont="1" applyFill="1" applyAlignment="1" applyProtection="1">
      <alignment horizontal="centerContinuous"/>
    </xf>
    <xf numFmtId="0" fontId="12" fillId="0" borderId="0" xfId="57" applyFont="1" applyAlignment="1">
      <alignment horizontal="centerContinuous"/>
    </xf>
    <xf numFmtId="0" fontId="12" fillId="0" borderId="0" xfId="57" applyFont="1" applyFill="1" applyAlignment="1">
      <alignment wrapText="1"/>
    </xf>
    <xf numFmtId="0" fontId="10" fillId="0" borderId="0" xfId="57" applyFont="1" applyFill="1" applyAlignment="1">
      <alignment wrapText="1"/>
    </xf>
    <xf numFmtId="0" fontId="10" fillId="0" borderId="0" xfId="57" applyFont="1" applyAlignment="1">
      <alignment wrapText="1"/>
    </xf>
    <xf numFmtId="0" fontId="10" fillId="0" borderId="0" xfId="57" applyNumberFormat="1" applyFont="1" applyFill="1" applyAlignment="1" applyProtection="1">
      <alignment horizontal="right"/>
    </xf>
    <xf numFmtId="0" fontId="5" fillId="0" borderId="1" xfId="57" applyNumberFormat="1" applyFont="1" applyFill="1" applyBorder="1" applyAlignment="1" applyProtection="1">
      <alignment horizontal="center" vertical="center" wrapText="1"/>
    </xf>
    <xf numFmtId="0" fontId="5" fillId="0" borderId="7" xfId="57" applyNumberFormat="1" applyFont="1" applyFill="1" applyBorder="1" applyAlignment="1" applyProtection="1">
      <alignment horizontal="center" vertical="center" wrapText="1"/>
    </xf>
    <xf numFmtId="0" fontId="10" fillId="0" borderId="7" xfId="57" applyFont="1" applyBorder="1" applyAlignment="1">
      <alignment horizontal="center" vertical="center"/>
    </xf>
    <xf numFmtId="4" fontId="10" fillId="0" borderId="7" xfId="57" applyNumberFormat="1" applyFont="1" applyBorder="1" applyAlignment="1">
      <alignment horizontal="left" vertical="center"/>
    </xf>
    <xf numFmtId="4" fontId="10" fillId="0" borderId="7" xfId="57" applyNumberFormat="1" applyFont="1" applyBorder="1" applyAlignment="1">
      <alignment horizontal="right" vertical="center"/>
    </xf>
    <xf numFmtId="0" fontId="10" fillId="0" borderId="3" xfId="57" applyFont="1" applyFill="1" applyBorder="1" applyAlignment="1">
      <alignment horizontal="left" vertical="center"/>
    </xf>
    <xf numFmtId="4" fontId="10" fillId="0" borderId="2" xfId="57" applyNumberFormat="1" applyFont="1" applyBorder="1" applyAlignment="1">
      <alignment horizontal="left" vertical="center" wrapText="1"/>
    </xf>
    <xf numFmtId="4" fontId="10" fillId="0" borderId="1" xfId="57" applyNumberFormat="1" applyFont="1" applyBorder="1" applyAlignment="1">
      <alignment horizontal="right" vertical="center" wrapText="1"/>
    </xf>
    <xf numFmtId="0" fontId="10" fillId="0" borderId="3" xfId="57" applyFont="1" applyBorder="1" applyAlignment="1">
      <alignment horizontal="left" vertical="center"/>
    </xf>
    <xf numFmtId="4" fontId="10" fillId="0" borderId="7" xfId="57" applyNumberFormat="1" applyFont="1" applyFill="1" applyBorder="1" applyAlignment="1" applyProtection="1">
      <alignment horizontal="right" vertical="center" wrapText="1"/>
    </xf>
    <xf numFmtId="4" fontId="10" fillId="0" borderId="2" xfId="57" applyNumberFormat="1" applyFont="1" applyFill="1" applyBorder="1" applyAlignment="1">
      <alignment horizontal="left" vertical="center" wrapText="1"/>
    </xf>
    <xf numFmtId="0" fontId="10" fillId="0" borderId="1" xfId="57" applyFont="1" applyBorder="1" applyAlignment="1">
      <alignment horizontal="center" vertical="center"/>
    </xf>
    <xf numFmtId="4" fontId="10" fillId="0" borderId="4" xfId="57" applyNumberFormat="1" applyFont="1" applyFill="1" applyBorder="1" applyAlignment="1">
      <alignment horizontal="right" vertical="center" wrapText="1"/>
    </xf>
    <xf numFmtId="4" fontId="10" fillId="0" borderId="1" xfId="57" applyNumberFormat="1" applyFont="1" applyFill="1" applyBorder="1" applyAlignment="1">
      <alignment horizontal="left" vertical="center" wrapText="1"/>
    </xf>
    <xf numFmtId="4" fontId="10" fillId="0" borderId="1" xfId="57" applyNumberFormat="1" applyFont="1" applyBorder="1" applyAlignment="1">
      <alignment horizontal="center" vertical="center"/>
    </xf>
    <xf numFmtId="4" fontId="10" fillId="0" borderId="1" xfId="57" applyNumberFormat="1" applyFont="1" applyFill="1" applyBorder="1" applyAlignment="1">
      <alignment horizontal="right" vertical="center" wrapText="1"/>
    </xf>
    <xf numFmtId="4" fontId="10" fillId="0" borderId="1" xfId="57" applyNumberFormat="1" applyFont="1" applyFill="1" applyBorder="1" applyAlignment="1" applyProtection="1">
      <alignment horizontal="right" vertical="center"/>
    </xf>
    <xf numFmtId="4" fontId="10" fillId="0" borderId="1" xfId="57" applyNumberFormat="1" applyFont="1" applyBorder="1" applyAlignment="1">
      <alignment horizontal="right" vertical="center"/>
    </xf>
    <xf numFmtId="4" fontId="10" fillId="0" borderId="1" xfId="57" applyNumberFormat="1" applyFont="1" applyFill="1" applyBorder="1" applyAlignment="1">
      <alignment horizontal="right" vertical="center"/>
    </xf>
    <xf numFmtId="4" fontId="10" fillId="0" borderId="1" xfId="57" applyNumberFormat="1" applyFont="1" applyFill="1" applyBorder="1" applyAlignment="1">
      <alignment horizontal="center" vertical="center"/>
    </xf>
    <xf numFmtId="0" fontId="7" fillId="0" borderId="14" xfId="57" applyBorder="1" applyAlignment="1">
      <alignment wrapText="1"/>
    </xf>
    <xf numFmtId="0" fontId="12" fillId="0" borderId="0" xfId="57" applyFont="1" applyFill="1" applyAlignment="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applyAlignment="1"/>
    <xf numFmtId="0" fontId="23" fillId="3" borderId="1" xfId="0" applyFont="1" applyFill="1" applyBorder="1" applyAlignment="1">
      <alignment horizontal="center"/>
    </xf>
    <xf numFmtId="0" fontId="23" fillId="3" borderId="1" xfId="0" applyFont="1" applyFill="1" applyBorder="1" applyAlignment="1"/>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xfId="49"/>
    <cellStyle name="常规 10" xfId="50"/>
    <cellStyle name="常规 3 2" xfId="51"/>
    <cellStyle name="常规 5 2" xfId="52"/>
    <cellStyle name="常规 3 7" xfId="53"/>
    <cellStyle name="常规 2" xfId="54"/>
    <cellStyle name="常规 2 2" xfId="55"/>
    <cellStyle name="常规 3 8" xfId="56"/>
    <cellStyle name="常规 3" xfId="57"/>
    <cellStyle name="常规 3 3" xfId="58"/>
    <cellStyle name="常规 3 4" xfId="59"/>
    <cellStyle name="常规 3 5" xfId="60"/>
    <cellStyle name="常规 4" xfId="61"/>
    <cellStyle name="常规 5" xfId="62"/>
    <cellStyle name="常规 5 3" xfId="63"/>
    <cellStyle name="常规 8" xfId="64"/>
    <cellStyle name="常规 6 2" xfId="65"/>
    <cellStyle name="常规 7" xfId="66"/>
    <cellStyle name="常规 9" xfId="6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ht="24.75" customHeight="1" spans="1:9">
      <c r="A2" s="166" t="s">
        <v>0</v>
      </c>
      <c r="B2" s="166"/>
      <c r="C2" s="166"/>
      <c r="D2" s="166"/>
      <c r="E2" s="166"/>
      <c r="F2" s="166"/>
      <c r="G2" s="166"/>
      <c r="H2" s="166"/>
      <c r="I2" s="166"/>
    </row>
    <row r="4" ht="23.25" spans="1:9">
      <c r="A4" s="167" t="s">
        <v>1</v>
      </c>
      <c r="B4" s="167" t="s">
        <v>2</v>
      </c>
      <c r="C4" s="167" t="s">
        <v>3</v>
      </c>
      <c r="D4" s="167" t="s">
        <v>4</v>
      </c>
      <c r="E4" s="167" t="s">
        <v>5</v>
      </c>
      <c r="F4" s="167" t="s">
        <v>6</v>
      </c>
      <c r="G4" s="167" t="s">
        <v>7</v>
      </c>
      <c r="H4" s="167" t="s">
        <v>8</v>
      </c>
      <c r="I4" s="167" t="s">
        <v>9</v>
      </c>
    </row>
    <row r="5" ht="23.25" spans="1:9">
      <c r="A5" s="168">
        <v>100001</v>
      </c>
      <c r="B5" s="168">
        <v>1</v>
      </c>
      <c r="C5" s="169" t="s">
        <v>10</v>
      </c>
      <c r="D5" s="168"/>
      <c r="E5" s="169" t="s">
        <v>10</v>
      </c>
      <c r="F5" s="169" t="s">
        <v>11</v>
      </c>
      <c r="G5" s="168" t="s">
        <v>12</v>
      </c>
      <c r="H5" s="168"/>
      <c r="I5" s="169"/>
    </row>
    <row r="6" ht="23.25" spans="1:9">
      <c r="A6" s="168">
        <v>102001</v>
      </c>
      <c r="B6" s="168">
        <v>2</v>
      </c>
      <c r="C6" s="169" t="s">
        <v>13</v>
      </c>
      <c r="D6" s="168"/>
      <c r="E6" s="169" t="s">
        <v>13</v>
      </c>
      <c r="F6" s="169" t="s">
        <v>11</v>
      </c>
      <c r="G6" s="168" t="s">
        <v>12</v>
      </c>
      <c r="H6" s="168"/>
      <c r="I6" s="169"/>
    </row>
    <row r="7" ht="23.25" spans="1:9">
      <c r="A7" s="168">
        <v>101001</v>
      </c>
      <c r="B7" s="168">
        <v>3</v>
      </c>
      <c r="C7" s="169" t="s">
        <v>14</v>
      </c>
      <c r="D7" s="168"/>
      <c r="E7" s="169" t="s">
        <v>14</v>
      </c>
      <c r="F7" s="169" t="s">
        <v>11</v>
      </c>
      <c r="G7" s="168" t="s">
        <v>12</v>
      </c>
      <c r="H7" s="168"/>
      <c r="I7" s="169"/>
    </row>
    <row r="8" ht="23.25" spans="1:9">
      <c r="A8" s="168">
        <v>146001</v>
      </c>
      <c r="B8" s="168">
        <v>4</v>
      </c>
      <c r="C8" s="169" t="s">
        <v>15</v>
      </c>
      <c r="D8" s="168" t="s">
        <v>16</v>
      </c>
      <c r="E8" s="169" t="s">
        <v>17</v>
      </c>
      <c r="F8" s="169" t="s">
        <v>11</v>
      </c>
      <c r="G8" s="168" t="s">
        <v>12</v>
      </c>
      <c r="H8" s="168"/>
      <c r="I8" s="169"/>
    </row>
    <row r="9" ht="23.25" spans="1:9">
      <c r="A9" s="168">
        <v>147001</v>
      </c>
      <c r="B9" s="168">
        <v>5</v>
      </c>
      <c r="C9" s="169" t="s">
        <v>18</v>
      </c>
      <c r="D9" s="168"/>
      <c r="E9" s="169" t="s">
        <v>18</v>
      </c>
      <c r="F9" s="169" t="s">
        <v>11</v>
      </c>
      <c r="G9" s="168" t="s">
        <v>12</v>
      </c>
      <c r="H9" s="168"/>
      <c r="I9" s="169"/>
    </row>
    <row r="10" ht="23.25" spans="1:9">
      <c r="A10" s="168">
        <v>148001</v>
      </c>
      <c r="B10" s="168">
        <v>6</v>
      </c>
      <c r="C10" s="169" t="s">
        <v>19</v>
      </c>
      <c r="D10" s="168"/>
      <c r="E10" s="169" t="s">
        <v>19</v>
      </c>
      <c r="F10" s="169" t="s">
        <v>20</v>
      </c>
      <c r="G10" s="168" t="s">
        <v>12</v>
      </c>
      <c r="H10" s="168"/>
      <c r="I10" s="169"/>
    </row>
    <row r="11" ht="23.25" spans="1:9">
      <c r="A11" s="168">
        <v>149001</v>
      </c>
      <c r="B11" s="168">
        <v>7</v>
      </c>
      <c r="C11" s="169" t="s">
        <v>21</v>
      </c>
      <c r="D11" s="168"/>
      <c r="E11" s="169" t="s">
        <v>21</v>
      </c>
      <c r="F11" s="169" t="s">
        <v>11</v>
      </c>
      <c r="G11" s="168" t="s">
        <v>12</v>
      </c>
      <c r="H11" s="168"/>
      <c r="I11" s="169"/>
    </row>
    <row r="12" ht="23.25" spans="1:9">
      <c r="A12" s="168">
        <v>150001</v>
      </c>
      <c r="B12" s="168">
        <v>8</v>
      </c>
      <c r="C12" s="169" t="s">
        <v>22</v>
      </c>
      <c r="D12" s="168"/>
      <c r="E12" s="169" t="s">
        <v>22</v>
      </c>
      <c r="F12" s="169" t="s">
        <v>11</v>
      </c>
      <c r="G12" s="168" t="s">
        <v>12</v>
      </c>
      <c r="H12" s="168"/>
      <c r="I12" s="169"/>
    </row>
    <row r="13" ht="23.25" spans="1:9">
      <c r="A13" s="168">
        <v>154001</v>
      </c>
      <c r="B13" s="168">
        <v>9</v>
      </c>
      <c r="C13" s="169" t="s">
        <v>23</v>
      </c>
      <c r="D13" s="168"/>
      <c r="E13" s="169" t="s">
        <v>23</v>
      </c>
      <c r="F13" s="169" t="s">
        <v>11</v>
      </c>
      <c r="G13" s="168" t="s">
        <v>12</v>
      </c>
      <c r="H13" s="168"/>
      <c r="I13" s="169"/>
    </row>
    <row r="14" ht="23.25" spans="1:9">
      <c r="A14" s="168">
        <v>153001</v>
      </c>
      <c r="B14" s="168">
        <v>10</v>
      </c>
      <c r="C14" s="169" t="s">
        <v>24</v>
      </c>
      <c r="D14" s="168"/>
      <c r="E14" s="169" t="s">
        <v>24</v>
      </c>
      <c r="F14" s="169" t="s">
        <v>11</v>
      </c>
      <c r="G14" s="168" t="s">
        <v>12</v>
      </c>
      <c r="H14" s="168"/>
      <c r="I14" s="169"/>
    </row>
    <row r="15" ht="23.25" spans="1:9">
      <c r="A15" s="168">
        <v>151001</v>
      </c>
      <c r="B15" s="168">
        <v>11</v>
      </c>
      <c r="C15" s="169" t="s">
        <v>25</v>
      </c>
      <c r="D15" s="168"/>
      <c r="E15" s="169" t="s">
        <v>25</v>
      </c>
      <c r="F15" s="169" t="s">
        <v>11</v>
      </c>
      <c r="G15" s="168" t="s">
        <v>12</v>
      </c>
      <c r="H15" s="168"/>
      <c r="I15" s="169"/>
    </row>
    <row r="16" ht="23.25" spans="1:9">
      <c r="A16" s="168">
        <v>155001</v>
      </c>
      <c r="B16" s="168">
        <v>12</v>
      </c>
      <c r="C16" s="169" t="s">
        <v>26</v>
      </c>
      <c r="D16" s="168" t="s">
        <v>16</v>
      </c>
      <c r="E16" s="169" t="s">
        <v>27</v>
      </c>
      <c r="F16" s="169" t="s">
        <v>11</v>
      </c>
      <c r="G16" s="168" t="s">
        <v>12</v>
      </c>
      <c r="H16" s="168"/>
      <c r="I16" s="169"/>
    </row>
    <row r="17" ht="23.25" spans="1:9">
      <c r="A17" s="168">
        <v>335001</v>
      </c>
      <c r="B17" s="168">
        <v>13</v>
      </c>
      <c r="C17" s="169" t="s">
        <v>28</v>
      </c>
      <c r="D17" s="168"/>
      <c r="E17" s="169" t="s">
        <v>28</v>
      </c>
      <c r="F17" s="169" t="s">
        <v>29</v>
      </c>
      <c r="G17" s="168" t="s">
        <v>12</v>
      </c>
      <c r="H17" s="168"/>
      <c r="I17" s="169"/>
    </row>
    <row r="18" ht="23.25" spans="1:9">
      <c r="A18" s="168">
        <v>400001</v>
      </c>
      <c r="B18" s="168">
        <v>14</v>
      </c>
      <c r="C18" s="169" t="s">
        <v>30</v>
      </c>
      <c r="D18" s="168"/>
      <c r="E18" s="169" t="s">
        <v>30</v>
      </c>
      <c r="F18" s="169" t="s">
        <v>31</v>
      </c>
      <c r="G18" s="168" t="s">
        <v>12</v>
      </c>
      <c r="H18" s="168"/>
      <c r="I18" s="169"/>
    </row>
    <row r="19" ht="23.25" spans="1:9">
      <c r="A19" s="168">
        <v>105001</v>
      </c>
      <c r="B19" s="168">
        <v>15</v>
      </c>
      <c r="C19" s="169" t="s">
        <v>32</v>
      </c>
      <c r="D19" s="168"/>
      <c r="E19" s="169" t="s">
        <v>32</v>
      </c>
      <c r="F19" s="169" t="s">
        <v>11</v>
      </c>
      <c r="G19" s="168" t="s">
        <v>12</v>
      </c>
      <c r="H19" s="168"/>
      <c r="I19" s="169"/>
    </row>
    <row r="20" ht="23.25" spans="1:9">
      <c r="A20" s="168">
        <v>103001</v>
      </c>
      <c r="B20" s="168">
        <v>16</v>
      </c>
      <c r="C20" s="169" t="s">
        <v>33</v>
      </c>
      <c r="D20" s="168"/>
      <c r="E20" s="169" t="s">
        <v>33</v>
      </c>
      <c r="F20" s="169" t="s">
        <v>34</v>
      </c>
      <c r="G20" s="168" t="s">
        <v>12</v>
      </c>
      <c r="H20" s="168"/>
      <c r="I20" s="169"/>
    </row>
    <row r="21" ht="23.25" spans="1:9">
      <c r="A21" s="168">
        <v>250001</v>
      </c>
      <c r="B21" s="168">
        <v>17</v>
      </c>
      <c r="C21" s="169" t="s">
        <v>35</v>
      </c>
      <c r="D21" s="168"/>
      <c r="E21" s="169" t="s">
        <v>35</v>
      </c>
      <c r="F21" s="169" t="s">
        <v>20</v>
      </c>
      <c r="G21" s="168" t="s">
        <v>12</v>
      </c>
      <c r="H21" s="168"/>
      <c r="I21" s="169"/>
    </row>
    <row r="22" ht="23.25" spans="1:9">
      <c r="A22" s="168">
        <v>254001</v>
      </c>
      <c r="B22" s="168">
        <v>18</v>
      </c>
      <c r="C22" s="169" t="s">
        <v>36</v>
      </c>
      <c r="D22" s="168" t="s">
        <v>16</v>
      </c>
      <c r="E22" s="169" t="s">
        <v>37</v>
      </c>
      <c r="F22" s="169" t="s">
        <v>20</v>
      </c>
      <c r="G22" s="168" t="s">
        <v>12</v>
      </c>
      <c r="H22" s="168"/>
      <c r="I22" s="169"/>
    </row>
    <row r="23" ht="23.25" spans="1:9">
      <c r="A23" s="168">
        <v>403001</v>
      </c>
      <c r="B23" s="168">
        <v>19</v>
      </c>
      <c r="C23" s="169" t="s">
        <v>38</v>
      </c>
      <c r="D23" s="168" t="s">
        <v>16</v>
      </c>
      <c r="E23" s="169" t="s">
        <v>39</v>
      </c>
      <c r="F23" s="169" t="s">
        <v>31</v>
      </c>
      <c r="G23" s="168" t="s">
        <v>12</v>
      </c>
      <c r="H23" s="168"/>
      <c r="I23" s="169"/>
    </row>
    <row r="24" ht="23.25" spans="1:9">
      <c r="A24" s="168">
        <v>411001</v>
      </c>
      <c r="B24" s="168">
        <v>20</v>
      </c>
      <c r="C24" s="169" t="s">
        <v>40</v>
      </c>
      <c r="D24" s="168" t="s">
        <v>16</v>
      </c>
      <c r="E24" s="169" t="s">
        <v>41</v>
      </c>
      <c r="F24" s="169" t="s">
        <v>31</v>
      </c>
      <c r="G24" s="168" t="s">
        <v>12</v>
      </c>
      <c r="H24" s="168"/>
      <c r="I24" s="169"/>
    </row>
    <row r="25" ht="23.25" spans="1:9">
      <c r="A25" s="168">
        <v>306001</v>
      </c>
      <c r="B25" s="168">
        <v>21</v>
      </c>
      <c r="C25" s="169" t="s">
        <v>42</v>
      </c>
      <c r="D25" s="168" t="s">
        <v>16</v>
      </c>
      <c r="E25" s="169" t="s">
        <v>43</v>
      </c>
      <c r="F25" s="169" t="s">
        <v>44</v>
      </c>
      <c r="G25" s="168" t="s">
        <v>12</v>
      </c>
      <c r="H25" s="168"/>
      <c r="I25" s="169"/>
    </row>
    <row r="26" ht="23.25" spans="1:9">
      <c r="A26" s="168">
        <v>104001</v>
      </c>
      <c r="B26" s="168">
        <v>22</v>
      </c>
      <c r="C26" s="169" t="s">
        <v>45</v>
      </c>
      <c r="D26" s="168"/>
      <c r="E26" s="169" t="s">
        <v>46</v>
      </c>
      <c r="F26" s="169" t="s">
        <v>34</v>
      </c>
      <c r="G26" s="168" t="s">
        <v>12</v>
      </c>
      <c r="H26" s="168"/>
      <c r="I26" s="169"/>
    </row>
    <row r="27" ht="23.25" spans="1:9">
      <c r="A27" s="168">
        <v>157001</v>
      </c>
      <c r="B27" s="168">
        <v>23</v>
      </c>
      <c r="C27" s="169" t="s">
        <v>47</v>
      </c>
      <c r="D27" s="168"/>
      <c r="E27" s="169" t="s">
        <v>47</v>
      </c>
      <c r="F27" s="169" t="s">
        <v>11</v>
      </c>
      <c r="G27" s="168" t="s">
        <v>12</v>
      </c>
      <c r="H27" s="168"/>
      <c r="I27" s="169"/>
    </row>
    <row r="28" ht="23.25" spans="1:9">
      <c r="A28" s="168">
        <v>332001</v>
      </c>
      <c r="B28" s="168">
        <v>24</v>
      </c>
      <c r="C28" s="169" t="s">
        <v>48</v>
      </c>
      <c r="D28" s="168"/>
      <c r="E28" s="169" t="s">
        <v>48</v>
      </c>
      <c r="F28" s="169" t="s">
        <v>29</v>
      </c>
      <c r="G28" s="168" t="s">
        <v>12</v>
      </c>
      <c r="H28" s="168"/>
      <c r="I28" s="169"/>
    </row>
    <row r="29" ht="23.25" spans="1:9">
      <c r="A29" s="168">
        <v>169001</v>
      </c>
      <c r="B29" s="168">
        <v>25</v>
      </c>
      <c r="C29" s="169" t="s">
        <v>49</v>
      </c>
      <c r="D29" s="168"/>
      <c r="E29" s="169" t="s">
        <v>49</v>
      </c>
      <c r="F29" s="169" t="s">
        <v>11</v>
      </c>
      <c r="G29" s="168" t="s">
        <v>12</v>
      </c>
      <c r="H29" s="168"/>
      <c r="I29" s="169"/>
    </row>
    <row r="30" ht="23.25" spans="1:9">
      <c r="A30" s="168">
        <v>334001</v>
      </c>
      <c r="B30" s="168">
        <v>26</v>
      </c>
      <c r="C30" s="169" t="s">
        <v>50</v>
      </c>
      <c r="D30" s="168"/>
      <c r="E30" s="169" t="s">
        <v>50</v>
      </c>
      <c r="F30" s="169" t="s">
        <v>29</v>
      </c>
      <c r="G30" s="168" t="s">
        <v>12</v>
      </c>
      <c r="H30" s="168"/>
      <c r="I30" s="169"/>
    </row>
    <row r="31" ht="23.25" spans="1:9">
      <c r="A31" s="168">
        <v>410001</v>
      </c>
      <c r="B31" s="168">
        <v>27</v>
      </c>
      <c r="C31" s="169" t="s">
        <v>51</v>
      </c>
      <c r="D31" s="168" t="s">
        <v>16</v>
      </c>
      <c r="E31" s="169" t="s">
        <v>52</v>
      </c>
      <c r="F31" s="169" t="s">
        <v>31</v>
      </c>
      <c r="G31" s="168" t="s">
        <v>12</v>
      </c>
      <c r="H31" s="168"/>
      <c r="I31" s="169"/>
    </row>
    <row r="32" ht="23.25" spans="1:9">
      <c r="A32" s="168">
        <v>414001</v>
      </c>
      <c r="B32" s="168">
        <v>28</v>
      </c>
      <c r="C32" s="169" t="s">
        <v>53</v>
      </c>
      <c r="D32" s="168" t="s">
        <v>16</v>
      </c>
      <c r="E32" s="169" t="s">
        <v>54</v>
      </c>
      <c r="F32" s="169" t="s">
        <v>31</v>
      </c>
      <c r="G32" s="168" t="s">
        <v>12</v>
      </c>
      <c r="H32" s="168"/>
      <c r="I32" s="169"/>
    </row>
    <row r="33" ht="23.25" spans="1:9">
      <c r="A33" s="168">
        <v>416001</v>
      </c>
      <c r="B33" s="168">
        <v>29</v>
      </c>
      <c r="C33" s="169" t="s">
        <v>55</v>
      </c>
      <c r="D33" s="168" t="s">
        <v>16</v>
      </c>
      <c r="E33" s="169" t="s">
        <v>56</v>
      </c>
      <c r="F33" s="169" t="s">
        <v>31</v>
      </c>
      <c r="G33" s="168" t="s">
        <v>12</v>
      </c>
      <c r="H33" s="168"/>
      <c r="I33" s="169"/>
    </row>
    <row r="34" ht="23.25" spans="1:9">
      <c r="A34" s="168">
        <v>409001</v>
      </c>
      <c r="B34" s="168">
        <v>30</v>
      </c>
      <c r="C34" s="169" t="s">
        <v>57</v>
      </c>
      <c r="D34" s="168" t="s">
        <v>16</v>
      </c>
      <c r="E34" s="169" t="s">
        <v>58</v>
      </c>
      <c r="F34" s="169" t="s">
        <v>59</v>
      </c>
      <c r="G34" s="168" t="s">
        <v>12</v>
      </c>
      <c r="H34" s="168"/>
      <c r="I34" s="169"/>
    </row>
    <row r="35" ht="23.25" spans="1:9">
      <c r="A35" s="168">
        <v>307001</v>
      </c>
      <c r="B35" s="168">
        <v>31</v>
      </c>
      <c r="C35" s="169" t="s">
        <v>60</v>
      </c>
      <c r="D35" s="168"/>
      <c r="E35" s="169" t="s">
        <v>60</v>
      </c>
      <c r="F35" s="169" t="s">
        <v>44</v>
      </c>
      <c r="G35" s="168" t="s">
        <v>12</v>
      </c>
      <c r="H35" s="168"/>
      <c r="I35" s="169"/>
    </row>
    <row r="36" ht="23.25" spans="1:9">
      <c r="A36" s="168">
        <v>257001</v>
      </c>
      <c r="B36" s="168">
        <v>32</v>
      </c>
      <c r="C36" s="169" t="s">
        <v>61</v>
      </c>
      <c r="D36" s="168" t="s">
        <v>16</v>
      </c>
      <c r="E36" s="169" t="s">
        <v>62</v>
      </c>
      <c r="F36" s="169" t="s">
        <v>20</v>
      </c>
      <c r="G36" s="168" t="s">
        <v>12</v>
      </c>
      <c r="H36" s="168"/>
      <c r="I36" s="169"/>
    </row>
    <row r="37" ht="23.25" spans="1:9">
      <c r="A37" s="168">
        <v>330001</v>
      </c>
      <c r="B37" s="168">
        <v>33</v>
      </c>
      <c r="C37" s="169" t="s">
        <v>63</v>
      </c>
      <c r="D37" s="168" t="s">
        <v>16</v>
      </c>
      <c r="E37" s="169" t="s">
        <v>64</v>
      </c>
      <c r="F37" s="169" t="s">
        <v>29</v>
      </c>
      <c r="G37" s="168" t="s">
        <v>12</v>
      </c>
      <c r="H37" s="168"/>
      <c r="I37" s="169"/>
    </row>
    <row r="38" ht="23.25" spans="1:9">
      <c r="A38" s="168">
        <v>107001</v>
      </c>
      <c r="B38" s="168">
        <v>34</v>
      </c>
      <c r="C38" s="169" t="s">
        <v>65</v>
      </c>
      <c r="D38" s="168"/>
      <c r="E38" s="169" t="s">
        <v>65</v>
      </c>
      <c r="F38" s="169" t="s">
        <v>11</v>
      </c>
      <c r="G38" s="168" t="s">
        <v>12</v>
      </c>
      <c r="H38" s="168"/>
      <c r="I38" s="169"/>
    </row>
    <row r="39" ht="23.25" spans="1:9">
      <c r="A39" s="170">
        <v>193001</v>
      </c>
      <c r="B39" s="170">
        <v>35</v>
      </c>
      <c r="C39" s="171" t="s">
        <v>66</v>
      </c>
      <c r="D39" s="170" t="s">
        <v>16</v>
      </c>
      <c r="E39" s="171" t="s">
        <v>67</v>
      </c>
      <c r="F39" s="171" t="s">
        <v>44</v>
      </c>
      <c r="G39" s="170" t="s">
        <v>12</v>
      </c>
      <c r="H39" s="170"/>
      <c r="I39" s="171" t="s">
        <v>68</v>
      </c>
    </row>
    <row r="40" ht="23.25" spans="1:9">
      <c r="A40" s="168">
        <v>114001</v>
      </c>
      <c r="B40" s="168">
        <v>36</v>
      </c>
      <c r="C40" s="169" t="s">
        <v>69</v>
      </c>
      <c r="D40" s="168"/>
      <c r="E40" s="169" t="s">
        <v>69</v>
      </c>
      <c r="F40" s="169" t="s">
        <v>11</v>
      </c>
      <c r="G40" s="168" t="s">
        <v>12</v>
      </c>
      <c r="H40" s="168"/>
      <c r="I40" s="169"/>
    </row>
    <row r="41" ht="23.25" spans="1:9">
      <c r="A41" s="168">
        <v>152001</v>
      </c>
      <c r="B41" s="168">
        <v>37</v>
      </c>
      <c r="C41" s="169" t="s">
        <v>70</v>
      </c>
      <c r="D41" s="168"/>
      <c r="E41" s="169" t="s">
        <v>70</v>
      </c>
      <c r="F41" s="169" t="s">
        <v>34</v>
      </c>
      <c r="G41" s="168" t="s">
        <v>12</v>
      </c>
      <c r="H41" s="168"/>
      <c r="I41" s="169"/>
    </row>
    <row r="42" ht="23.25" spans="1:9">
      <c r="A42" s="170"/>
      <c r="B42" s="170"/>
      <c r="C42" s="171" t="s">
        <v>71</v>
      </c>
      <c r="D42" s="170"/>
      <c r="E42" s="171" t="s">
        <v>72</v>
      </c>
      <c r="F42" s="171" t="s">
        <v>11</v>
      </c>
      <c r="G42" s="170"/>
      <c r="H42" s="170"/>
      <c r="I42" s="171" t="s">
        <v>73</v>
      </c>
    </row>
    <row r="43" ht="23.25" spans="1:9">
      <c r="A43" s="168">
        <v>109001</v>
      </c>
      <c r="B43" s="168">
        <v>38</v>
      </c>
      <c r="C43" s="169" t="s">
        <v>74</v>
      </c>
      <c r="D43" s="168" t="s">
        <v>16</v>
      </c>
      <c r="E43" s="169" t="s">
        <v>75</v>
      </c>
      <c r="F43" s="169" t="s">
        <v>11</v>
      </c>
      <c r="G43" s="168" t="s">
        <v>12</v>
      </c>
      <c r="H43" s="168"/>
      <c r="I43" s="169"/>
    </row>
    <row r="44" ht="23.25" spans="1:9">
      <c r="A44" s="168">
        <v>110001</v>
      </c>
      <c r="B44" s="168">
        <v>39</v>
      </c>
      <c r="C44" s="169" t="s">
        <v>76</v>
      </c>
      <c r="D44" s="168" t="s">
        <v>16</v>
      </c>
      <c r="E44" s="169" t="s">
        <v>77</v>
      </c>
      <c r="F44" s="169" t="s">
        <v>11</v>
      </c>
      <c r="G44" s="168" t="s">
        <v>12</v>
      </c>
      <c r="H44" s="168"/>
      <c r="I44" s="169"/>
    </row>
    <row r="45" ht="23.25" spans="1:9">
      <c r="A45" s="168">
        <v>262001</v>
      </c>
      <c r="B45" s="168">
        <v>40</v>
      </c>
      <c r="C45" s="169" t="s">
        <v>78</v>
      </c>
      <c r="D45" s="168"/>
      <c r="E45" s="169" t="s">
        <v>78</v>
      </c>
      <c r="F45" s="169" t="s">
        <v>20</v>
      </c>
      <c r="G45" s="168" t="s">
        <v>12</v>
      </c>
      <c r="H45" s="168"/>
      <c r="I45" s="169"/>
    </row>
    <row r="46" ht="23.25" spans="1:9">
      <c r="A46" s="170">
        <v>182001</v>
      </c>
      <c r="B46" s="170">
        <v>41</v>
      </c>
      <c r="C46" s="171" t="s">
        <v>79</v>
      </c>
      <c r="D46" s="170" t="s">
        <v>16</v>
      </c>
      <c r="E46" s="171" t="s">
        <v>80</v>
      </c>
      <c r="F46" s="171" t="s">
        <v>34</v>
      </c>
      <c r="G46" s="170" t="s">
        <v>12</v>
      </c>
      <c r="H46" s="170"/>
      <c r="I46" s="171" t="s">
        <v>81</v>
      </c>
    </row>
    <row r="47" ht="23.25" spans="1:9">
      <c r="A47" s="168">
        <v>111001</v>
      </c>
      <c r="B47" s="168">
        <v>42</v>
      </c>
      <c r="C47" s="169" t="s">
        <v>82</v>
      </c>
      <c r="D47" s="168"/>
      <c r="E47" s="169" t="s">
        <v>82</v>
      </c>
      <c r="F47" s="169" t="s">
        <v>11</v>
      </c>
      <c r="G47" s="168" t="s">
        <v>12</v>
      </c>
      <c r="H47" s="168"/>
      <c r="I47" s="169"/>
    </row>
    <row r="48" ht="23.25" spans="1:9">
      <c r="A48" s="168">
        <v>309001</v>
      </c>
      <c r="B48" s="168">
        <v>43</v>
      </c>
      <c r="C48" s="169" t="s">
        <v>83</v>
      </c>
      <c r="D48" s="168"/>
      <c r="E48" s="169" t="s">
        <v>83</v>
      </c>
      <c r="F48" s="169" t="s">
        <v>44</v>
      </c>
      <c r="G48" s="168" t="s">
        <v>12</v>
      </c>
      <c r="H48" s="168"/>
      <c r="I48" s="169"/>
    </row>
    <row r="49" ht="23.25" spans="1:9">
      <c r="A49" s="170">
        <v>115001</v>
      </c>
      <c r="B49" s="170">
        <v>44</v>
      </c>
      <c r="C49" s="171" t="s">
        <v>84</v>
      </c>
      <c r="D49" s="170" t="s">
        <v>16</v>
      </c>
      <c r="E49" s="171" t="s">
        <v>85</v>
      </c>
      <c r="F49" s="171" t="s">
        <v>34</v>
      </c>
      <c r="G49" s="170" t="s">
        <v>12</v>
      </c>
      <c r="H49" s="170"/>
      <c r="I49" s="171" t="s">
        <v>86</v>
      </c>
    </row>
    <row r="50" ht="23.25" spans="1:9">
      <c r="A50" s="168">
        <v>305001</v>
      </c>
      <c r="B50" s="168">
        <v>45</v>
      </c>
      <c r="C50" s="169" t="s">
        <v>87</v>
      </c>
      <c r="D50" s="168"/>
      <c r="E50" s="169" t="s">
        <v>87</v>
      </c>
      <c r="F50" s="169" t="s">
        <v>44</v>
      </c>
      <c r="G50" s="168" t="s">
        <v>12</v>
      </c>
      <c r="H50" s="168"/>
      <c r="I50" s="169"/>
    </row>
    <row r="51" ht="23.25" spans="1:9">
      <c r="A51" s="170">
        <v>119001</v>
      </c>
      <c r="B51" s="170">
        <v>46</v>
      </c>
      <c r="C51" s="171" t="s">
        <v>88</v>
      </c>
      <c r="D51" s="170" t="s">
        <v>16</v>
      </c>
      <c r="E51" s="171" t="s">
        <v>89</v>
      </c>
      <c r="F51" s="171" t="s">
        <v>11</v>
      </c>
      <c r="G51" s="170" t="s">
        <v>12</v>
      </c>
      <c r="H51" s="170"/>
      <c r="I51" s="171" t="s">
        <v>68</v>
      </c>
    </row>
    <row r="52" ht="23.25" spans="1:9">
      <c r="A52" s="168">
        <v>190001</v>
      </c>
      <c r="B52" s="168">
        <v>47</v>
      </c>
      <c r="C52" s="169" t="s">
        <v>90</v>
      </c>
      <c r="D52" s="168"/>
      <c r="E52" s="169" t="s">
        <v>90</v>
      </c>
      <c r="F52" s="169" t="s">
        <v>11</v>
      </c>
      <c r="G52" s="168" t="s">
        <v>12</v>
      </c>
      <c r="H52" s="168"/>
      <c r="I52" s="169"/>
    </row>
    <row r="53" ht="23.25" spans="1:9">
      <c r="A53" s="168">
        <v>112001</v>
      </c>
      <c r="B53" s="168">
        <v>48</v>
      </c>
      <c r="C53" s="169" t="s">
        <v>91</v>
      </c>
      <c r="D53" s="168"/>
      <c r="E53" s="169" t="s">
        <v>91</v>
      </c>
      <c r="F53" s="169" t="s">
        <v>11</v>
      </c>
      <c r="G53" s="168" t="s">
        <v>12</v>
      </c>
      <c r="H53" s="168"/>
      <c r="I53" s="169"/>
    </row>
    <row r="54" ht="23.25" spans="1:9">
      <c r="A54" s="168">
        <v>189001</v>
      </c>
      <c r="B54" s="168">
        <v>49</v>
      </c>
      <c r="C54" s="169" t="s">
        <v>92</v>
      </c>
      <c r="D54" s="168" t="s">
        <v>16</v>
      </c>
      <c r="E54" s="169" t="s">
        <v>93</v>
      </c>
      <c r="F54" s="169" t="s">
        <v>94</v>
      </c>
      <c r="G54" s="168" t="s">
        <v>12</v>
      </c>
      <c r="H54" s="168"/>
      <c r="I54" s="169"/>
    </row>
    <row r="55" ht="23.25" spans="1:9">
      <c r="A55" s="168">
        <v>118001</v>
      </c>
      <c r="B55" s="168">
        <v>50</v>
      </c>
      <c r="C55" s="169" t="s">
        <v>95</v>
      </c>
      <c r="D55" s="168" t="s">
        <v>16</v>
      </c>
      <c r="E55" s="169" t="s">
        <v>96</v>
      </c>
      <c r="F55" s="169" t="s">
        <v>11</v>
      </c>
      <c r="G55" s="168" t="s">
        <v>12</v>
      </c>
      <c r="H55" s="168"/>
      <c r="I55" s="169"/>
    </row>
    <row r="56" ht="23.25" spans="1:9">
      <c r="A56" s="170">
        <v>479001</v>
      </c>
      <c r="B56" s="170">
        <v>51</v>
      </c>
      <c r="C56" s="171" t="s">
        <v>97</v>
      </c>
      <c r="D56" s="170" t="s">
        <v>16</v>
      </c>
      <c r="E56" s="171" t="s">
        <v>98</v>
      </c>
      <c r="F56" s="171" t="s">
        <v>34</v>
      </c>
      <c r="G56" s="170" t="s">
        <v>12</v>
      </c>
      <c r="H56" s="170"/>
      <c r="I56" s="171" t="s">
        <v>81</v>
      </c>
    </row>
    <row r="57" ht="23.25" spans="1:9">
      <c r="A57" s="168">
        <v>468001</v>
      </c>
      <c r="B57" s="168">
        <v>52</v>
      </c>
      <c r="C57" s="169" t="s">
        <v>99</v>
      </c>
      <c r="D57" s="168"/>
      <c r="E57" s="169" t="s">
        <v>99</v>
      </c>
      <c r="F57" s="169" t="s">
        <v>34</v>
      </c>
      <c r="G57" s="168" t="s">
        <v>12</v>
      </c>
      <c r="H57" s="168"/>
      <c r="I57" s="169"/>
    </row>
    <row r="58" ht="23.25" spans="1:9">
      <c r="A58" s="168">
        <v>475001</v>
      </c>
      <c r="B58" s="168">
        <v>53</v>
      </c>
      <c r="C58" s="169" t="s">
        <v>100</v>
      </c>
      <c r="D58" s="168"/>
      <c r="E58" s="169" t="s">
        <v>100</v>
      </c>
      <c r="F58" s="169" t="s">
        <v>34</v>
      </c>
      <c r="G58" s="168" t="s">
        <v>12</v>
      </c>
      <c r="H58" s="168"/>
      <c r="I58" s="169"/>
    </row>
    <row r="59" ht="23.25" spans="1:9">
      <c r="A59" s="168">
        <v>476001</v>
      </c>
      <c r="B59" s="168">
        <v>54</v>
      </c>
      <c r="C59" s="169" t="s">
        <v>101</v>
      </c>
      <c r="D59" s="168"/>
      <c r="E59" s="169" t="s">
        <v>101</v>
      </c>
      <c r="F59" s="169" t="s">
        <v>34</v>
      </c>
      <c r="G59" s="168" t="s">
        <v>12</v>
      </c>
      <c r="H59" s="168"/>
      <c r="I59" s="169"/>
    </row>
    <row r="60" ht="23.25" spans="1:9">
      <c r="A60" s="168">
        <v>303001</v>
      </c>
      <c r="B60" s="168">
        <v>55</v>
      </c>
      <c r="C60" s="169" t="s">
        <v>102</v>
      </c>
      <c r="D60" s="168" t="s">
        <v>16</v>
      </c>
      <c r="E60" s="169" t="s">
        <v>103</v>
      </c>
      <c r="F60" s="169" t="s">
        <v>44</v>
      </c>
      <c r="G60" s="168" t="s">
        <v>12</v>
      </c>
      <c r="H60" s="168"/>
      <c r="I60" s="169"/>
    </row>
    <row r="61" ht="23.25" spans="1:9">
      <c r="A61" s="170">
        <v>337001</v>
      </c>
      <c r="B61" s="170">
        <v>56</v>
      </c>
      <c r="C61" s="171" t="s">
        <v>104</v>
      </c>
      <c r="D61" s="170" t="s">
        <v>16</v>
      </c>
      <c r="E61" s="171" t="s">
        <v>104</v>
      </c>
      <c r="F61" s="171" t="s">
        <v>29</v>
      </c>
      <c r="G61" s="170" t="s">
        <v>12</v>
      </c>
      <c r="H61" s="170"/>
      <c r="I61" s="171" t="s">
        <v>105</v>
      </c>
    </row>
    <row r="62" ht="23.25" spans="1:9">
      <c r="A62" s="170">
        <v>331001</v>
      </c>
      <c r="B62" s="170">
        <v>57</v>
      </c>
      <c r="C62" s="171" t="s">
        <v>106</v>
      </c>
      <c r="D62" s="170" t="s">
        <v>16</v>
      </c>
      <c r="E62" s="171" t="s">
        <v>107</v>
      </c>
      <c r="F62" s="171" t="s">
        <v>29</v>
      </c>
      <c r="G62" s="170" t="s">
        <v>12</v>
      </c>
      <c r="H62" s="170"/>
      <c r="I62" s="171" t="s">
        <v>108</v>
      </c>
    </row>
    <row r="63" ht="23.25" spans="1:9">
      <c r="A63" s="168">
        <v>338001</v>
      </c>
      <c r="B63" s="168">
        <v>58</v>
      </c>
      <c r="C63" s="169" t="s">
        <v>109</v>
      </c>
      <c r="D63" s="168"/>
      <c r="E63" s="169" t="s">
        <v>109</v>
      </c>
      <c r="F63" s="169" t="s">
        <v>29</v>
      </c>
      <c r="G63" s="168" t="s">
        <v>12</v>
      </c>
      <c r="H63" s="168"/>
      <c r="I63" s="169"/>
    </row>
    <row r="64" ht="23.25" spans="1:9">
      <c r="A64" s="168">
        <v>273001</v>
      </c>
      <c r="B64" s="168">
        <v>59</v>
      </c>
      <c r="C64" s="169" t="s">
        <v>110</v>
      </c>
      <c r="D64" s="168"/>
      <c r="E64" s="169" t="s">
        <v>110</v>
      </c>
      <c r="F64" s="169" t="s">
        <v>20</v>
      </c>
      <c r="G64" s="168" t="s">
        <v>12</v>
      </c>
      <c r="H64" s="168"/>
      <c r="I64" s="169"/>
    </row>
    <row r="65" ht="23.25" spans="1:9">
      <c r="A65" s="170"/>
      <c r="B65" s="170"/>
      <c r="C65" s="171" t="s">
        <v>111</v>
      </c>
      <c r="D65" s="170"/>
      <c r="E65" s="171" t="s">
        <v>58</v>
      </c>
      <c r="F65" s="171" t="s">
        <v>59</v>
      </c>
      <c r="G65" s="170"/>
      <c r="H65" s="170"/>
      <c r="I65" s="171" t="s">
        <v>112</v>
      </c>
    </row>
    <row r="66" ht="23.25" spans="1:9">
      <c r="A66" s="168">
        <v>265001</v>
      </c>
      <c r="B66" s="168">
        <v>60</v>
      </c>
      <c r="C66" s="169" t="s">
        <v>113</v>
      </c>
      <c r="D66" s="168"/>
      <c r="E66" s="169" t="s">
        <v>113</v>
      </c>
      <c r="F66" s="169" t="s">
        <v>20</v>
      </c>
      <c r="G66" s="168" t="s">
        <v>12</v>
      </c>
      <c r="H66" s="168"/>
      <c r="I66" s="169"/>
    </row>
    <row r="67" ht="23.25" spans="1:9">
      <c r="A67" s="168">
        <v>127001</v>
      </c>
      <c r="B67" s="168">
        <v>61</v>
      </c>
      <c r="C67" s="169" t="s">
        <v>114</v>
      </c>
      <c r="D67" s="168"/>
      <c r="E67" s="169" t="s">
        <v>114</v>
      </c>
      <c r="F67" s="169" t="s">
        <v>11</v>
      </c>
      <c r="G67" s="168" t="s">
        <v>12</v>
      </c>
      <c r="H67" s="168"/>
      <c r="I67" s="169"/>
    </row>
    <row r="68" ht="23.25" spans="1:9">
      <c r="A68" s="168">
        <v>128001</v>
      </c>
      <c r="B68" s="168">
        <v>62</v>
      </c>
      <c r="C68" s="169" t="s">
        <v>115</v>
      </c>
      <c r="D68" s="168"/>
      <c r="E68" s="169" t="s">
        <v>115</v>
      </c>
      <c r="F68" s="169" t="s">
        <v>11</v>
      </c>
      <c r="G68" s="168" t="s">
        <v>12</v>
      </c>
      <c r="H68" s="168"/>
      <c r="I68" s="169"/>
    </row>
    <row r="69" ht="23.25" spans="1:9">
      <c r="A69" s="168">
        <v>129001</v>
      </c>
      <c r="B69" s="168">
        <v>63</v>
      </c>
      <c r="C69" s="169" t="s">
        <v>116</v>
      </c>
      <c r="D69" s="168"/>
      <c r="E69" s="169" t="s">
        <v>116</v>
      </c>
      <c r="F69" s="169" t="s">
        <v>11</v>
      </c>
      <c r="G69" s="168" t="s">
        <v>12</v>
      </c>
      <c r="H69" s="168"/>
      <c r="I69" s="169"/>
    </row>
    <row r="70" ht="23.25" spans="1:9">
      <c r="A70" s="168">
        <v>132001</v>
      </c>
      <c r="B70" s="168">
        <v>64</v>
      </c>
      <c r="C70" s="169" t="s">
        <v>117</v>
      </c>
      <c r="D70" s="168"/>
      <c r="E70" s="169" t="s">
        <v>117</v>
      </c>
      <c r="F70" s="169" t="s">
        <v>11</v>
      </c>
      <c r="G70" s="168" t="s">
        <v>12</v>
      </c>
      <c r="H70" s="168"/>
      <c r="I70" s="169"/>
    </row>
    <row r="71" ht="23.25" spans="1:9">
      <c r="A71" s="168">
        <v>301001</v>
      </c>
      <c r="B71" s="168">
        <v>65</v>
      </c>
      <c r="C71" s="169" t="s">
        <v>118</v>
      </c>
      <c r="D71" s="168"/>
      <c r="E71" s="169" t="s">
        <v>118</v>
      </c>
      <c r="F71" s="169" t="s">
        <v>44</v>
      </c>
      <c r="G71" s="168" t="s">
        <v>12</v>
      </c>
      <c r="H71" s="168"/>
      <c r="I71" s="169"/>
    </row>
    <row r="72" ht="23.25" spans="1:9">
      <c r="A72" s="168">
        <v>269001</v>
      </c>
      <c r="B72" s="168">
        <v>66</v>
      </c>
      <c r="C72" s="169" t="s">
        <v>119</v>
      </c>
      <c r="D72" s="168"/>
      <c r="E72" s="169" t="s">
        <v>119</v>
      </c>
      <c r="F72" s="169" t="s">
        <v>20</v>
      </c>
      <c r="G72" s="168" t="s">
        <v>12</v>
      </c>
      <c r="H72" s="168"/>
      <c r="I72" s="169"/>
    </row>
    <row r="73" ht="23.25" spans="1:9">
      <c r="A73" s="168">
        <v>164001</v>
      </c>
      <c r="B73" s="168">
        <v>67</v>
      </c>
      <c r="C73" s="169" t="s">
        <v>120</v>
      </c>
      <c r="D73" s="168"/>
      <c r="E73" s="169" t="s">
        <v>120</v>
      </c>
      <c r="F73" s="169" t="s">
        <v>11</v>
      </c>
      <c r="G73" s="168" t="s">
        <v>12</v>
      </c>
      <c r="H73" s="168"/>
      <c r="I73" s="169"/>
    </row>
    <row r="74" ht="23.25" spans="1:9">
      <c r="A74" s="168">
        <v>165001</v>
      </c>
      <c r="B74" s="168">
        <v>68</v>
      </c>
      <c r="C74" s="169" t="s">
        <v>121</v>
      </c>
      <c r="D74" s="168"/>
      <c r="E74" s="169" t="s">
        <v>121</v>
      </c>
      <c r="F74" s="169" t="s">
        <v>11</v>
      </c>
      <c r="G74" s="168" t="s">
        <v>12</v>
      </c>
      <c r="H74" s="168"/>
      <c r="I74" s="169"/>
    </row>
    <row r="75" ht="23.25" spans="1:9">
      <c r="A75" s="168">
        <v>166001</v>
      </c>
      <c r="B75" s="168">
        <v>69</v>
      </c>
      <c r="C75" s="169" t="s">
        <v>122</v>
      </c>
      <c r="D75" s="168"/>
      <c r="E75" s="169" t="s">
        <v>122</v>
      </c>
      <c r="F75" s="169" t="s">
        <v>11</v>
      </c>
      <c r="G75" s="168" t="s">
        <v>12</v>
      </c>
      <c r="H75" s="168"/>
      <c r="I75" s="169"/>
    </row>
    <row r="76" ht="23.25" spans="1:9">
      <c r="A76" s="168">
        <v>167001</v>
      </c>
      <c r="B76" s="168">
        <v>70</v>
      </c>
      <c r="C76" s="169" t="s">
        <v>123</v>
      </c>
      <c r="D76" s="168"/>
      <c r="E76" s="169" t="s">
        <v>123</v>
      </c>
      <c r="F76" s="169" t="s">
        <v>11</v>
      </c>
      <c r="G76" s="168" t="s">
        <v>12</v>
      </c>
      <c r="H76" s="168"/>
      <c r="I76" s="169"/>
    </row>
    <row r="77" ht="23.25" spans="1:9">
      <c r="A77" s="168">
        <v>168001</v>
      </c>
      <c r="B77" s="168">
        <v>71</v>
      </c>
      <c r="C77" s="169" t="s">
        <v>124</v>
      </c>
      <c r="D77" s="168"/>
      <c r="E77" s="169" t="s">
        <v>124</v>
      </c>
      <c r="F77" s="169" t="s">
        <v>11</v>
      </c>
      <c r="G77" s="168" t="s">
        <v>12</v>
      </c>
      <c r="H77" s="168"/>
      <c r="I77" s="169"/>
    </row>
    <row r="78" ht="23.25" spans="1:9">
      <c r="A78" s="168">
        <v>187001</v>
      </c>
      <c r="B78" s="168">
        <v>72</v>
      </c>
      <c r="C78" s="169" t="s">
        <v>125</v>
      </c>
      <c r="D78" s="168"/>
      <c r="E78" s="169" t="s">
        <v>125</v>
      </c>
      <c r="F78" s="169" t="s">
        <v>11</v>
      </c>
      <c r="G78" s="168" t="s">
        <v>12</v>
      </c>
      <c r="H78" s="168"/>
      <c r="I78" s="169"/>
    </row>
    <row r="79" ht="23.25" spans="1:9">
      <c r="A79" s="168">
        <v>192001</v>
      </c>
      <c r="B79" s="168">
        <v>73</v>
      </c>
      <c r="C79" s="169" t="s">
        <v>126</v>
      </c>
      <c r="D79" s="168"/>
      <c r="E79" s="169" t="s">
        <v>126</v>
      </c>
      <c r="F79" s="169" t="s">
        <v>11</v>
      </c>
      <c r="G79" s="168" t="s">
        <v>12</v>
      </c>
      <c r="H79" s="168"/>
      <c r="I79" s="169"/>
    </row>
    <row r="80" ht="23.25" spans="1:9">
      <c r="A80" s="168">
        <v>159001</v>
      </c>
      <c r="B80" s="168">
        <v>74</v>
      </c>
      <c r="C80" s="169" t="s">
        <v>127</v>
      </c>
      <c r="D80" s="168"/>
      <c r="E80" s="169" t="s">
        <v>127</v>
      </c>
      <c r="F80" s="169" t="s">
        <v>11</v>
      </c>
      <c r="G80" s="168" t="s">
        <v>12</v>
      </c>
      <c r="H80" s="168"/>
      <c r="I80" s="169"/>
    </row>
    <row r="81" ht="23.25" spans="1:9">
      <c r="A81" s="168">
        <v>160001</v>
      </c>
      <c r="B81" s="168">
        <v>75</v>
      </c>
      <c r="C81" s="169" t="s">
        <v>128</v>
      </c>
      <c r="D81" s="168"/>
      <c r="E81" s="169" t="s">
        <v>128</v>
      </c>
      <c r="F81" s="169" t="s">
        <v>11</v>
      </c>
      <c r="G81" s="168" t="s">
        <v>12</v>
      </c>
      <c r="H81" s="168"/>
      <c r="I81" s="169"/>
    </row>
    <row r="82" ht="23.25" spans="1:9">
      <c r="A82" s="168">
        <v>161001</v>
      </c>
      <c r="B82" s="168">
        <v>76</v>
      </c>
      <c r="C82" s="169" t="s">
        <v>129</v>
      </c>
      <c r="D82" s="168"/>
      <c r="E82" s="169" t="s">
        <v>129</v>
      </c>
      <c r="F82" s="169" t="s">
        <v>11</v>
      </c>
      <c r="G82" s="168" t="s">
        <v>12</v>
      </c>
      <c r="H82" s="168"/>
      <c r="I82" s="169"/>
    </row>
    <row r="83" ht="23.25" spans="1:9">
      <c r="A83" s="168">
        <v>162001</v>
      </c>
      <c r="B83" s="168">
        <v>77</v>
      </c>
      <c r="C83" s="169" t="s">
        <v>130</v>
      </c>
      <c r="D83" s="168"/>
      <c r="E83" s="169" t="s">
        <v>130</v>
      </c>
      <c r="F83" s="169" t="s">
        <v>11</v>
      </c>
      <c r="G83" s="168" t="s">
        <v>12</v>
      </c>
      <c r="H83" s="168"/>
      <c r="I83" s="169"/>
    </row>
    <row r="84" ht="23.25" spans="1:9">
      <c r="A84" s="168">
        <v>163001</v>
      </c>
      <c r="B84" s="168">
        <v>78</v>
      </c>
      <c r="C84" s="169" t="s">
        <v>131</v>
      </c>
      <c r="D84" s="168"/>
      <c r="E84" s="169" t="s">
        <v>131</v>
      </c>
      <c r="F84" s="169" t="s">
        <v>11</v>
      </c>
      <c r="G84" s="168" t="s">
        <v>12</v>
      </c>
      <c r="H84" s="168"/>
      <c r="I84" s="169"/>
    </row>
    <row r="85" ht="23.25" spans="1:9">
      <c r="A85" s="168">
        <v>186001</v>
      </c>
      <c r="B85" s="168">
        <v>79</v>
      </c>
      <c r="C85" s="169" t="s">
        <v>132</v>
      </c>
      <c r="D85" s="168"/>
      <c r="E85" s="169" t="s">
        <v>132</v>
      </c>
      <c r="F85" s="169" t="s">
        <v>11</v>
      </c>
      <c r="G85" s="168" t="s">
        <v>12</v>
      </c>
      <c r="H85" s="168"/>
      <c r="I85" s="169"/>
    </row>
    <row r="86" ht="23.25" spans="1:9">
      <c r="A86" s="168">
        <v>191001</v>
      </c>
      <c r="B86" s="168">
        <v>80</v>
      </c>
      <c r="C86" s="169" t="s">
        <v>133</v>
      </c>
      <c r="D86" s="168"/>
      <c r="E86" s="169" t="s">
        <v>133</v>
      </c>
      <c r="F86" s="169" t="s">
        <v>11</v>
      </c>
      <c r="G86" s="168" t="s">
        <v>12</v>
      </c>
      <c r="H86" s="168"/>
      <c r="I86" s="169"/>
    </row>
    <row r="87" ht="23.25" spans="1:9">
      <c r="A87" s="168">
        <v>137001</v>
      </c>
      <c r="B87" s="168">
        <v>81</v>
      </c>
      <c r="C87" s="169" t="s">
        <v>134</v>
      </c>
      <c r="D87" s="168"/>
      <c r="E87" s="169" t="s">
        <v>134</v>
      </c>
      <c r="F87" s="169" t="s">
        <v>11</v>
      </c>
      <c r="G87" s="168" t="s">
        <v>12</v>
      </c>
      <c r="H87" s="168"/>
      <c r="I87" s="169"/>
    </row>
    <row r="88" ht="23.25" spans="1:9">
      <c r="A88" s="168">
        <v>138001</v>
      </c>
      <c r="B88" s="168">
        <v>82</v>
      </c>
      <c r="C88" s="169" t="s">
        <v>135</v>
      </c>
      <c r="D88" s="168"/>
      <c r="E88" s="169" t="s">
        <v>135</v>
      </c>
      <c r="F88" s="169" t="s">
        <v>11</v>
      </c>
      <c r="G88" s="168" t="s">
        <v>12</v>
      </c>
      <c r="H88" s="168"/>
      <c r="I88" s="169"/>
    </row>
    <row r="89" ht="23.25" spans="1:9">
      <c r="A89" s="168">
        <v>139001</v>
      </c>
      <c r="B89" s="168">
        <v>83</v>
      </c>
      <c r="C89" s="169" t="s">
        <v>136</v>
      </c>
      <c r="D89" s="168"/>
      <c r="E89" s="169" t="s">
        <v>136</v>
      </c>
      <c r="F89" s="169" t="s">
        <v>11</v>
      </c>
      <c r="G89" s="168" t="s">
        <v>12</v>
      </c>
      <c r="H89" s="168"/>
      <c r="I89" s="169"/>
    </row>
    <row r="90" ht="23.25" spans="1:9">
      <c r="A90" s="168">
        <v>140001</v>
      </c>
      <c r="B90" s="168">
        <v>84</v>
      </c>
      <c r="C90" s="169" t="s">
        <v>137</v>
      </c>
      <c r="D90" s="168"/>
      <c r="E90" s="169" t="s">
        <v>137</v>
      </c>
      <c r="F90" s="169" t="s">
        <v>11</v>
      </c>
      <c r="G90" s="168" t="s">
        <v>12</v>
      </c>
      <c r="H90" s="168"/>
      <c r="I90" s="169"/>
    </row>
    <row r="91" ht="23.25" spans="1:9">
      <c r="A91" s="168">
        <v>141001</v>
      </c>
      <c r="B91" s="168">
        <v>85</v>
      </c>
      <c r="C91" s="169" t="s">
        <v>138</v>
      </c>
      <c r="D91" s="168"/>
      <c r="E91" s="169" t="s">
        <v>138</v>
      </c>
      <c r="F91" s="169" t="s">
        <v>11</v>
      </c>
      <c r="G91" s="168" t="s">
        <v>12</v>
      </c>
      <c r="H91" s="168"/>
      <c r="I91" s="169"/>
    </row>
    <row r="92" ht="23.25" spans="1:9">
      <c r="A92" s="168">
        <v>142001</v>
      </c>
      <c r="B92" s="168">
        <v>86</v>
      </c>
      <c r="C92" s="169" t="s">
        <v>139</v>
      </c>
      <c r="D92" s="168"/>
      <c r="E92" s="169" t="s">
        <v>139</v>
      </c>
      <c r="F92" s="169" t="s">
        <v>11</v>
      </c>
      <c r="G92" s="168" t="s">
        <v>12</v>
      </c>
      <c r="H92" s="168"/>
      <c r="I92" s="169"/>
    </row>
    <row r="93" ht="23.25" spans="1:9">
      <c r="A93" s="168">
        <v>143001</v>
      </c>
      <c r="B93" s="168">
        <v>87</v>
      </c>
      <c r="C93" s="169" t="s">
        <v>140</v>
      </c>
      <c r="D93" s="168"/>
      <c r="E93" s="169" t="s">
        <v>140</v>
      </c>
      <c r="F93" s="169" t="s">
        <v>11</v>
      </c>
      <c r="G93" s="168" t="s">
        <v>12</v>
      </c>
      <c r="H93" s="168"/>
      <c r="I93" s="169"/>
    </row>
    <row r="94" ht="23.25" spans="1:9">
      <c r="A94" s="168">
        <v>134001</v>
      </c>
      <c r="B94" s="168">
        <v>88</v>
      </c>
      <c r="C94" s="169" t="s">
        <v>141</v>
      </c>
      <c r="D94" s="168"/>
      <c r="E94" s="169" t="s">
        <v>141</v>
      </c>
      <c r="F94" s="169" t="s">
        <v>11</v>
      </c>
      <c r="G94" s="168" t="s">
        <v>12</v>
      </c>
      <c r="H94" s="168"/>
      <c r="I94" s="169"/>
    </row>
    <row r="95" ht="23.25" spans="1:9">
      <c r="A95" s="168">
        <v>133001</v>
      </c>
      <c r="B95" s="168">
        <v>89</v>
      </c>
      <c r="C95" s="169" t="s">
        <v>142</v>
      </c>
      <c r="D95" s="168"/>
      <c r="E95" s="169" t="s">
        <v>142</v>
      </c>
      <c r="F95" s="169" t="s">
        <v>11</v>
      </c>
      <c r="G95" s="168" t="s">
        <v>12</v>
      </c>
      <c r="H95" s="168"/>
      <c r="I95" s="169"/>
    </row>
    <row r="96" ht="23.25" spans="1:9">
      <c r="A96" s="168">
        <v>135001</v>
      </c>
      <c r="B96" s="168">
        <v>90</v>
      </c>
      <c r="C96" s="169" t="s">
        <v>143</v>
      </c>
      <c r="D96" s="168"/>
      <c r="E96" s="169" t="s">
        <v>143</v>
      </c>
      <c r="F96" s="169" t="s">
        <v>11</v>
      </c>
      <c r="G96" s="168" t="s">
        <v>12</v>
      </c>
      <c r="H96" s="168"/>
      <c r="I96" s="169"/>
    </row>
    <row r="97" ht="23.25" spans="1:9">
      <c r="A97" s="168">
        <v>175001</v>
      </c>
      <c r="B97" s="168">
        <v>91</v>
      </c>
      <c r="C97" s="169" t="s">
        <v>144</v>
      </c>
      <c r="D97" s="168"/>
      <c r="E97" s="169" t="s">
        <v>144</v>
      </c>
      <c r="F97" s="169" t="s">
        <v>11</v>
      </c>
      <c r="G97" s="168" t="s">
        <v>12</v>
      </c>
      <c r="H97" s="168"/>
      <c r="I97" s="169"/>
    </row>
    <row r="98" ht="23.25" spans="1:9">
      <c r="A98" s="168">
        <v>255001</v>
      </c>
      <c r="B98" s="168">
        <v>92</v>
      </c>
      <c r="C98" s="169" t="s">
        <v>145</v>
      </c>
      <c r="D98" s="168"/>
      <c r="E98" s="169" t="s">
        <v>145</v>
      </c>
      <c r="F98" s="169" t="s">
        <v>20</v>
      </c>
      <c r="G98" s="168" t="s">
        <v>12</v>
      </c>
      <c r="H98" s="168"/>
      <c r="I98" s="169"/>
    </row>
    <row r="99" ht="23.25" spans="1:9">
      <c r="A99" s="168">
        <v>267001</v>
      </c>
      <c r="B99" s="168">
        <v>93</v>
      </c>
      <c r="C99" s="169" t="s">
        <v>146</v>
      </c>
      <c r="D99" s="168"/>
      <c r="E99" s="169" t="s">
        <v>146</v>
      </c>
      <c r="F99" s="169" t="s">
        <v>20</v>
      </c>
      <c r="G99" s="168" t="s">
        <v>12</v>
      </c>
      <c r="H99" s="168"/>
      <c r="I99" s="169"/>
    </row>
    <row r="100" ht="23.25" spans="1:9">
      <c r="A100" s="168">
        <v>144001</v>
      </c>
      <c r="B100" s="168">
        <v>94</v>
      </c>
      <c r="C100" s="169" t="s">
        <v>147</v>
      </c>
      <c r="D100" s="168"/>
      <c r="E100" s="169" t="s">
        <v>147</v>
      </c>
      <c r="F100" s="169" t="s">
        <v>11</v>
      </c>
      <c r="G100" s="168" t="s">
        <v>12</v>
      </c>
      <c r="H100" s="168"/>
      <c r="I100" s="169"/>
    </row>
    <row r="101" ht="23.25" spans="1:9">
      <c r="A101" s="168">
        <v>259001</v>
      </c>
      <c r="B101" s="168">
        <v>95</v>
      </c>
      <c r="C101" s="169" t="s">
        <v>148</v>
      </c>
      <c r="D101" s="168"/>
      <c r="E101" s="169" t="s">
        <v>148</v>
      </c>
      <c r="F101" s="169" t="s">
        <v>20</v>
      </c>
      <c r="G101" s="168" t="s">
        <v>12</v>
      </c>
      <c r="H101" s="168"/>
      <c r="I101" s="169"/>
    </row>
    <row r="102" ht="23.25" spans="1:9">
      <c r="A102" s="168">
        <v>260001</v>
      </c>
      <c r="B102" s="168">
        <v>96</v>
      </c>
      <c r="C102" s="169" t="s">
        <v>149</v>
      </c>
      <c r="D102" s="168"/>
      <c r="E102" s="169" t="s">
        <v>149</v>
      </c>
      <c r="F102" s="169" t="s">
        <v>20</v>
      </c>
      <c r="G102" s="168" t="s">
        <v>12</v>
      </c>
      <c r="H102" s="168"/>
      <c r="I102" s="169"/>
    </row>
    <row r="103" ht="23.25" spans="1:9">
      <c r="A103" s="168">
        <v>185001</v>
      </c>
      <c r="B103" s="168">
        <v>97</v>
      </c>
      <c r="C103" s="169" t="s">
        <v>150</v>
      </c>
      <c r="D103" s="168"/>
      <c r="E103" s="169" t="s">
        <v>150</v>
      </c>
      <c r="F103" s="169" t="s">
        <v>11</v>
      </c>
      <c r="G103" s="168" t="s">
        <v>12</v>
      </c>
      <c r="H103" s="168"/>
      <c r="I103" s="169"/>
    </row>
    <row r="104" ht="23.25" spans="1:9">
      <c r="A104" s="168">
        <v>333001</v>
      </c>
      <c r="B104" s="168">
        <v>98</v>
      </c>
      <c r="C104" s="169" t="s">
        <v>151</v>
      </c>
      <c r="D104" s="168"/>
      <c r="E104" s="169" t="s">
        <v>151</v>
      </c>
      <c r="F104" s="169" t="s">
        <v>29</v>
      </c>
      <c r="G104" s="168" t="s">
        <v>12</v>
      </c>
      <c r="H104" s="168"/>
      <c r="I104" s="169"/>
    </row>
    <row r="105" ht="23.25" spans="1:9">
      <c r="A105" s="168">
        <v>122001</v>
      </c>
      <c r="B105" s="168">
        <v>99</v>
      </c>
      <c r="C105" s="169" t="s">
        <v>152</v>
      </c>
      <c r="D105" s="168"/>
      <c r="E105" s="169" t="s">
        <v>152</v>
      </c>
      <c r="F105" s="169" t="s">
        <v>34</v>
      </c>
      <c r="G105" s="168" t="s">
        <v>12</v>
      </c>
      <c r="H105" s="168"/>
      <c r="I105" s="169"/>
    </row>
    <row r="106" ht="23.25" spans="1:9">
      <c r="A106" s="168">
        <v>136001</v>
      </c>
      <c r="B106" s="168">
        <v>100</v>
      </c>
      <c r="C106" s="169" t="s">
        <v>153</v>
      </c>
      <c r="D106" s="168"/>
      <c r="E106" s="169" t="s">
        <v>153</v>
      </c>
      <c r="F106" s="169" t="s">
        <v>29</v>
      </c>
      <c r="G106" s="168" t="s">
        <v>12</v>
      </c>
      <c r="H106" s="168"/>
      <c r="I106" s="169"/>
    </row>
    <row r="107" ht="23.25" spans="1:9">
      <c r="A107" s="168">
        <v>251001</v>
      </c>
      <c r="B107" s="168">
        <v>101</v>
      </c>
      <c r="C107" s="169" t="s">
        <v>154</v>
      </c>
      <c r="D107" s="168"/>
      <c r="E107" s="169" t="s">
        <v>154</v>
      </c>
      <c r="F107" s="169" t="s">
        <v>20</v>
      </c>
      <c r="G107" s="168" t="s">
        <v>12</v>
      </c>
      <c r="H107" s="168"/>
      <c r="I107" s="169"/>
    </row>
    <row r="108" ht="23.25" spans="1:9">
      <c r="A108" s="168">
        <v>174001</v>
      </c>
      <c r="B108" s="168">
        <v>102</v>
      </c>
      <c r="C108" s="169" t="s">
        <v>155</v>
      </c>
      <c r="D108" s="168"/>
      <c r="E108" s="169" t="s">
        <v>155</v>
      </c>
      <c r="F108" s="169" t="s">
        <v>11</v>
      </c>
      <c r="G108" s="168" t="s">
        <v>12</v>
      </c>
      <c r="H108" s="168"/>
      <c r="I108" s="169"/>
    </row>
    <row r="109" ht="23.25" spans="1:9">
      <c r="A109" s="168">
        <v>268001</v>
      </c>
      <c r="B109" s="168">
        <v>103</v>
      </c>
      <c r="C109" s="169" t="s">
        <v>156</v>
      </c>
      <c r="D109" s="168"/>
      <c r="E109" s="169" t="s">
        <v>156</v>
      </c>
      <c r="F109" s="169" t="s">
        <v>20</v>
      </c>
      <c r="G109" s="168" t="s">
        <v>12</v>
      </c>
      <c r="H109" s="168"/>
      <c r="I109" s="169"/>
    </row>
    <row r="110" ht="23.25" spans="1:9">
      <c r="A110" s="168">
        <v>258001</v>
      </c>
      <c r="B110" s="168">
        <v>104</v>
      </c>
      <c r="C110" s="169" t="s">
        <v>157</v>
      </c>
      <c r="D110" s="168"/>
      <c r="E110" s="169" t="s">
        <v>157</v>
      </c>
      <c r="F110" s="169" t="s">
        <v>20</v>
      </c>
      <c r="G110" s="168" t="s">
        <v>12</v>
      </c>
      <c r="H110" s="168"/>
      <c r="I110" s="169"/>
    </row>
    <row r="111" ht="23.25" spans="1:9">
      <c r="A111" s="168">
        <v>252002</v>
      </c>
      <c r="B111" s="168">
        <v>105</v>
      </c>
      <c r="C111" s="169" t="s">
        <v>158</v>
      </c>
      <c r="D111" s="168"/>
      <c r="E111" s="169" t="s">
        <v>158</v>
      </c>
      <c r="F111" s="169" t="s">
        <v>11</v>
      </c>
      <c r="G111" s="168" t="s">
        <v>12</v>
      </c>
      <c r="H111" s="168"/>
      <c r="I111" s="169"/>
    </row>
    <row r="112" ht="23.25" spans="1:9">
      <c r="A112" s="168">
        <v>256001</v>
      </c>
      <c r="B112" s="168">
        <v>106</v>
      </c>
      <c r="C112" s="169" t="s">
        <v>159</v>
      </c>
      <c r="D112" s="168"/>
      <c r="E112" s="169" t="s">
        <v>159</v>
      </c>
      <c r="F112" s="169" t="s">
        <v>20</v>
      </c>
      <c r="G112" s="168" t="s">
        <v>12</v>
      </c>
      <c r="H112" s="168"/>
      <c r="I112" s="169"/>
    </row>
    <row r="113" ht="23.25" spans="1:9">
      <c r="A113" s="168">
        <v>272001</v>
      </c>
      <c r="B113" s="168">
        <v>107</v>
      </c>
      <c r="C113" s="169" t="s">
        <v>160</v>
      </c>
      <c r="D113" s="168"/>
      <c r="E113" s="169" t="s">
        <v>160</v>
      </c>
      <c r="F113" s="169" t="s">
        <v>20</v>
      </c>
      <c r="G113" s="168" t="s">
        <v>12</v>
      </c>
      <c r="H113" s="168"/>
      <c r="I113" s="169"/>
    </row>
    <row r="114" ht="23.25" spans="1:9">
      <c r="A114" s="168">
        <v>311001</v>
      </c>
      <c r="B114" s="168">
        <v>108</v>
      </c>
      <c r="C114" s="169" t="s">
        <v>161</v>
      </c>
      <c r="D114" s="168"/>
      <c r="E114" s="169" t="s">
        <v>161</v>
      </c>
      <c r="F114" s="169" t="s">
        <v>44</v>
      </c>
      <c r="G114" s="168" t="s">
        <v>12</v>
      </c>
      <c r="H114" s="168"/>
      <c r="I114" s="169"/>
    </row>
    <row r="115" ht="23.25" spans="1:9">
      <c r="A115" s="168">
        <v>312001</v>
      </c>
      <c r="B115" s="168">
        <v>109</v>
      </c>
      <c r="C115" s="169" t="s">
        <v>162</v>
      </c>
      <c r="D115" s="168"/>
      <c r="E115" s="169" t="s">
        <v>162</v>
      </c>
      <c r="F115" s="169" t="s">
        <v>44</v>
      </c>
      <c r="G115" s="168" t="s">
        <v>12</v>
      </c>
      <c r="H115" s="168"/>
      <c r="I115" s="169"/>
    </row>
    <row r="116" ht="23.25" spans="1:9">
      <c r="A116" s="168">
        <v>314001</v>
      </c>
      <c r="B116" s="168">
        <v>110</v>
      </c>
      <c r="C116" s="169" t="s">
        <v>163</v>
      </c>
      <c r="D116" s="168"/>
      <c r="E116" s="169" t="s">
        <v>163</v>
      </c>
      <c r="F116" s="169" t="s">
        <v>44</v>
      </c>
      <c r="G116" s="168" t="s">
        <v>12</v>
      </c>
      <c r="H116" s="168"/>
      <c r="I116" s="169"/>
    </row>
    <row r="117" ht="23.25" spans="1:9">
      <c r="A117" s="168">
        <v>371001</v>
      </c>
      <c r="B117" s="168">
        <v>111</v>
      </c>
      <c r="C117" s="169" t="s">
        <v>164</v>
      </c>
      <c r="D117" s="168"/>
      <c r="E117" s="169" t="s">
        <v>164</v>
      </c>
      <c r="F117" s="169" t="s">
        <v>34</v>
      </c>
      <c r="G117" s="168" t="s">
        <v>12</v>
      </c>
      <c r="H117" s="168"/>
      <c r="I117" s="169"/>
    </row>
    <row r="118" ht="23.25" spans="1:9">
      <c r="A118" s="168">
        <v>372001</v>
      </c>
      <c r="B118" s="168">
        <v>112</v>
      </c>
      <c r="C118" s="169" t="s">
        <v>165</v>
      </c>
      <c r="D118" s="168"/>
      <c r="E118" s="169" t="s">
        <v>165</v>
      </c>
      <c r="F118" s="169" t="s">
        <v>34</v>
      </c>
      <c r="G118" s="168" t="s">
        <v>12</v>
      </c>
      <c r="H118" s="168"/>
      <c r="I118" s="169"/>
    </row>
    <row r="119" ht="23.25" spans="1:9">
      <c r="A119" s="168">
        <v>415001</v>
      </c>
      <c r="B119" s="168">
        <v>113</v>
      </c>
      <c r="C119" s="169" t="s">
        <v>166</v>
      </c>
      <c r="D119" s="168"/>
      <c r="E119" s="169" t="s">
        <v>166</v>
      </c>
      <c r="F119" s="169" t="s">
        <v>31</v>
      </c>
      <c r="G119" s="168" t="s">
        <v>12</v>
      </c>
      <c r="H119" s="168"/>
      <c r="I119" s="169"/>
    </row>
    <row r="120" ht="23.25" spans="1:9">
      <c r="A120" s="168">
        <v>426001</v>
      </c>
      <c r="B120" s="168">
        <v>114</v>
      </c>
      <c r="C120" s="169" t="s">
        <v>167</v>
      </c>
      <c r="D120" s="168"/>
      <c r="E120" s="169" t="s">
        <v>167</v>
      </c>
      <c r="F120" s="169" t="s">
        <v>31</v>
      </c>
      <c r="G120" s="168" t="s">
        <v>12</v>
      </c>
      <c r="H120" s="168"/>
      <c r="I120" s="169"/>
    </row>
    <row r="121" ht="23.25" spans="1:9">
      <c r="A121" s="168">
        <v>412001</v>
      </c>
      <c r="B121" s="168">
        <v>115</v>
      </c>
      <c r="C121" s="169" t="s">
        <v>168</v>
      </c>
      <c r="D121" s="168"/>
      <c r="E121" s="169" t="s">
        <v>168</v>
      </c>
      <c r="F121" s="169" t="s">
        <v>31</v>
      </c>
      <c r="G121" s="168" t="s">
        <v>12</v>
      </c>
      <c r="H121" s="168"/>
      <c r="I121" s="169"/>
    </row>
    <row r="122" ht="23.25" spans="1:9">
      <c r="A122" s="168">
        <v>336001</v>
      </c>
      <c r="B122" s="168">
        <v>116</v>
      </c>
      <c r="C122" s="169" t="s">
        <v>169</v>
      </c>
      <c r="D122" s="168"/>
      <c r="E122" s="169" t="s">
        <v>169</v>
      </c>
      <c r="F122" s="169" t="s">
        <v>29</v>
      </c>
      <c r="G122" s="168" t="s">
        <v>12</v>
      </c>
      <c r="H122" s="168"/>
      <c r="I122" s="169"/>
    </row>
    <row r="123" ht="23.25" spans="1:9">
      <c r="A123" s="168">
        <v>474001</v>
      </c>
      <c r="B123" s="168">
        <v>117</v>
      </c>
      <c r="C123" s="169" t="s">
        <v>170</v>
      </c>
      <c r="D123" s="168"/>
      <c r="E123" s="169" t="s">
        <v>170</v>
      </c>
      <c r="F123" s="169" t="s">
        <v>34</v>
      </c>
      <c r="G123" s="168" t="s">
        <v>12</v>
      </c>
      <c r="H123" s="168"/>
      <c r="I123" s="169"/>
    </row>
    <row r="124" ht="23.25" spans="1:9">
      <c r="A124" s="168">
        <v>478001</v>
      </c>
      <c r="B124" s="168">
        <v>118</v>
      </c>
      <c r="C124" s="169" t="s">
        <v>171</v>
      </c>
      <c r="D124" s="168"/>
      <c r="E124" s="169" t="s">
        <v>171</v>
      </c>
      <c r="F124" s="169" t="s">
        <v>34</v>
      </c>
      <c r="G124" s="168" t="s">
        <v>12</v>
      </c>
      <c r="H124" s="168"/>
      <c r="I124" s="169"/>
    </row>
    <row r="125" ht="23.25" spans="1:9">
      <c r="A125" s="168">
        <v>370001</v>
      </c>
      <c r="B125" s="168">
        <v>119</v>
      </c>
      <c r="C125" s="169" t="s">
        <v>172</v>
      </c>
      <c r="D125" s="168"/>
      <c r="E125" s="169" t="s">
        <v>172</v>
      </c>
      <c r="F125" s="169" t="s">
        <v>34</v>
      </c>
      <c r="G125" s="168" t="s">
        <v>12</v>
      </c>
      <c r="H125" s="168"/>
      <c r="I125" s="169"/>
    </row>
    <row r="126" ht="23.25" spans="1:9">
      <c r="A126" s="168">
        <v>270004</v>
      </c>
      <c r="B126" s="168">
        <v>120</v>
      </c>
      <c r="C126" s="169" t="s">
        <v>173</v>
      </c>
      <c r="D126" s="168"/>
      <c r="E126" s="169" t="s">
        <v>173</v>
      </c>
      <c r="F126" s="169" t="s">
        <v>20</v>
      </c>
      <c r="G126" s="168" t="s">
        <v>12</v>
      </c>
      <c r="H126" s="168"/>
      <c r="I126" s="169"/>
    </row>
    <row r="127" ht="23.25" spans="1:9">
      <c r="A127" s="168">
        <v>250005</v>
      </c>
      <c r="B127" s="168">
        <v>121</v>
      </c>
      <c r="C127" s="169" t="s">
        <v>174</v>
      </c>
      <c r="D127" s="168"/>
      <c r="E127" s="169" t="s">
        <v>174</v>
      </c>
      <c r="F127" s="169" t="s">
        <v>20</v>
      </c>
      <c r="G127" s="168" t="s">
        <v>175</v>
      </c>
      <c r="H127" s="168"/>
      <c r="I127" s="169"/>
    </row>
    <row r="128" ht="23.25" spans="1:9">
      <c r="A128" s="168">
        <v>250006</v>
      </c>
      <c r="B128" s="168">
        <v>122</v>
      </c>
      <c r="C128" s="169" t="s">
        <v>176</v>
      </c>
      <c r="D128" s="168"/>
      <c r="E128" s="169" t="s">
        <v>176</v>
      </c>
      <c r="F128" s="169" t="s">
        <v>20</v>
      </c>
      <c r="G128" s="168" t="s">
        <v>175</v>
      </c>
      <c r="H128" s="168"/>
      <c r="I128" s="169"/>
    </row>
    <row r="129" ht="23.25" spans="1:9">
      <c r="A129" s="168">
        <v>250007</v>
      </c>
      <c r="B129" s="168">
        <v>123</v>
      </c>
      <c r="C129" s="169" t="s">
        <v>177</v>
      </c>
      <c r="D129" s="168"/>
      <c r="E129" s="169" t="s">
        <v>177</v>
      </c>
      <c r="F129" s="169" t="s">
        <v>20</v>
      </c>
      <c r="G129" s="168" t="s">
        <v>175</v>
      </c>
      <c r="H129" s="168"/>
      <c r="I129" s="169"/>
    </row>
    <row r="130" ht="23.25" spans="1:9">
      <c r="A130" s="168">
        <v>250008</v>
      </c>
      <c r="B130" s="168">
        <v>124</v>
      </c>
      <c r="C130" s="169" t="s">
        <v>178</v>
      </c>
      <c r="D130" s="168"/>
      <c r="E130" s="169" t="s">
        <v>178</v>
      </c>
      <c r="F130" s="169" t="s">
        <v>20</v>
      </c>
      <c r="G130" s="168" t="s">
        <v>175</v>
      </c>
      <c r="H130" s="168"/>
      <c r="I130" s="169"/>
    </row>
    <row r="131" ht="23.25" spans="1:9">
      <c r="A131" s="168">
        <v>250009</v>
      </c>
      <c r="B131" s="168">
        <v>125</v>
      </c>
      <c r="C131" s="169" t="s">
        <v>179</v>
      </c>
      <c r="D131" s="168"/>
      <c r="E131" s="169" t="s">
        <v>179</v>
      </c>
      <c r="F131" s="169" t="s">
        <v>20</v>
      </c>
      <c r="G131" s="168" t="s">
        <v>175</v>
      </c>
      <c r="H131" s="168"/>
      <c r="I131" s="169"/>
    </row>
    <row r="132" ht="23.25" spans="1:9">
      <c r="A132" s="168">
        <v>250010</v>
      </c>
      <c r="B132" s="168">
        <v>126</v>
      </c>
      <c r="C132" s="169" t="s">
        <v>180</v>
      </c>
      <c r="D132" s="168"/>
      <c r="E132" s="169" t="s">
        <v>180</v>
      </c>
      <c r="F132" s="169" t="s">
        <v>20</v>
      </c>
      <c r="G132" s="168" t="s">
        <v>175</v>
      </c>
      <c r="H132" s="168"/>
      <c r="I132" s="169"/>
    </row>
    <row r="133" ht="23.25" spans="1:9">
      <c r="A133" s="168">
        <v>250011</v>
      </c>
      <c r="B133" s="168">
        <v>127</v>
      </c>
      <c r="C133" s="169" t="s">
        <v>181</v>
      </c>
      <c r="D133" s="168"/>
      <c r="E133" s="169" t="s">
        <v>181</v>
      </c>
      <c r="F133" s="169" t="s">
        <v>20</v>
      </c>
      <c r="G133" s="168" t="s">
        <v>175</v>
      </c>
      <c r="H133" s="168"/>
      <c r="I133" s="169"/>
    </row>
    <row r="134" ht="23.25" spans="1:9">
      <c r="A134" s="168">
        <v>250012</v>
      </c>
      <c r="B134" s="168">
        <v>128</v>
      </c>
      <c r="C134" s="169" t="s">
        <v>182</v>
      </c>
      <c r="D134" s="168"/>
      <c r="E134" s="169" t="s">
        <v>182</v>
      </c>
      <c r="F134" s="169" t="s">
        <v>20</v>
      </c>
      <c r="G134" s="168" t="s">
        <v>175</v>
      </c>
      <c r="H134" s="168"/>
      <c r="I134" s="169"/>
    </row>
    <row r="135" ht="23.25" spans="1:9">
      <c r="A135" s="168">
        <v>250013</v>
      </c>
      <c r="B135" s="168">
        <v>129</v>
      </c>
      <c r="C135" s="169" t="s">
        <v>183</v>
      </c>
      <c r="D135" s="168"/>
      <c r="E135" s="169" t="s">
        <v>183</v>
      </c>
      <c r="F135" s="169" t="s">
        <v>20</v>
      </c>
      <c r="G135" s="168" t="s">
        <v>175</v>
      </c>
      <c r="H135" s="168"/>
      <c r="I135" s="169"/>
    </row>
    <row r="136" ht="23.25" spans="1:9">
      <c r="A136" s="168">
        <v>250014</v>
      </c>
      <c r="B136" s="168">
        <v>130</v>
      </c>
      <c r="C136" s="169" t="s">
        <v>184</v>
      </c>
      <c r="D136" s="168"/>
      <c r="E136" s="169" t="s">
        <v>184</v>
      </c>
      <c r="F136" s="169" t="s">
        <v>20</v>
      </c>
      <c r="G136" s="168" t="s">
        <v>175</v>
      </c>
      <c r="H136" s="168"/>
      <c r="I136" s="169"/>
    </row>
    <row r="137" ht="23.25" spans="1:9">
      <c r="A137" s="168">
        <v>250015</v>
      </c>
      <c r="B137" s="168">
        <v>131</v>
      </c>
      <c r="C137" s="169" t="s">
        <v>185</v>
      </c>
      <c r="D137" s="168"/>
      <c r="E137" s="169" t="s">
        <v>185</v>
      </c>
      <c r="F137" s="169" t="s">
        <v>20</v>
      </c>
      <c r="G137" s="168" t="s">
        <v>175</v>
      </c>
      <c r="H137" s="168"/>
      <c r="I137" s="169"/>
    </row>
    <row r="138" ht="23.25" spans="1:9">
      <c r="A138" s="168">
        <v>250016</v>
      </c>
      <c r="B138" s="168">
        <v>132</v>
      </c>
      <c r="C138" s="169" t="s">
        <v>186</v>
      </c>
      <c r="D138" s="168"/>
      <c r="E138" s="169" t="s">
        <v>186</v>
      </c>
      <c r="F138" s="169" t="s">
        <v>20</v>
      </c>
      <c r="G138" s="168" t="s">
        <v>175</v>
      </c>
      <c r="H138" s="168"/>
      <c r="I138" s="169"/>
    </row>
    <row r="139" ht="23.25" spans="1:9">
      <c r="A139" s="168">
        <v>250017</v>
      </c>
      <c r="B139" s="168">
        <v>133</v>
      </c>
      <c r="C139" s="169" t="s">
        <v>187</v>
      </c>
      <c r="D139" s="168"/>
      <c r="E139" s="169" t="s">
        <v>187</v>
      </c>
      <c r="F139" s="169" t="s">
        <v>20</v>
      </c>
      <c r="G139" s="168" t="s">
        <v>175</v>
      </c>
      <c r="H139" s="168"/>
      <c r="I139" s="169"/>
    </row>
    <row r="140" ht="23.25" spans="1:9">
      <c r="A140" s="168">
        <v>250018</v>
      </c>
      <c r="B140" s="168">
        <v>134</v>
      </c>
      <c r="C140" s="169" t="s">
        <v>188</v>
      </c>
      <c r="D140" s="168"/>
      <c r="E140" s="169" t="s">
        <v>188</v>
      </c>
      <c r="F140" s="169" t="s">
        <v>20</v>
      </c>
      <c r="G140" s="168" t="s">
        <v>175</v>
      </c>
      <c r="H140" s="168"/>
      <c r="I140" s="169"/>
    </row>
    <row r="141" ht="23.25" spans="1:9">
      <c r="A141" s="168">
        <v>250019</v>
      </c>
      <c r="B141" s="168">
        <v>135</v>
      </c>
      <c r="C141" s="169" t="s">
        <v>189</v>
      </c>
      <c r="D141" s="168"/>
      <c r="E141" s="169" t="s">
        <v>189</v>
      </c>
      <c r="F141" s="169" t="s">
        <v>20</v>
      </c>
      <c r="G141" s="168" t="s">
        <v>175</v>
      </c>
      <c r="H141" s="168"/>
      <c r="I141" s="169"/>
    </row>
    <row r="142" ht="23.25" spans="1:9">
      <c r="A142" s="168">
        <v>250021</v>
      </c>
      <c r="B142" s="168">
        <v>136</v>
      </c>
      <c r="C142" s="169" t="s">
        <v>190</v>
      </c>
      <c r="D142" s="168"/>
      <c r="E142" s="169" t="s">
        <v>190</v>
      </c>
      <c r="F142" s="169" t="s">
        <v>20</v>
      </c>
      <c r="G142" s="168" t="s">
        <v>175</v>
      </c>
      <c r="H142" s="168"/>
      <c r="I142" s="169"/>
    </row>
    <row r="143" ht="23.25" spans="1:9">
      <c r="A143" s="168">
        <v>250048</v>
      </c>
      <c r="B143" s="168">
        <v>137</v>
      </c>
      <c r="C143" s="169" t="s">
        <v>191</v>
      </c>
      <c r="D143" s="168"/>
      <c r="E143" s="169" t="s">
        <v>191</v>
      </c>
      <c r="F143" s="169" t="s">
        <v>20</v>
      </c>
      <c r="G143" s="168" t="s">
        <v>175</v>
      </c>
      <c r="H143" s="168"/>
      <c r="I143" s="169"/>
    </row>
    <row r="144" ht="23.25" spans="1:9">
      <c r="A144" s="168">
        <v>250050</v>
      </c>
      <c r="B144" s="168">
        <v>138</v>
      </c>
      <c r="C144" s="169" t="s">
        <v>192</v>
      </c>
      <c r="D144" s="168"/>
      <c r="E144" s="169" t="s">
        <v>192</v>
      </c>
      <c r="F144" s="169" t="s">
        <v>20</v>
      </c>
      <c r="G144" s="168" t="s">
        <v>175</v>
      </c>
      <c r="H144" s="168"/>
      <c r="I144" s="169"/>
    </row>
    <row r="145" ht="23.25" spans="1:9">
      <c r="A145" s="168">
        <v>250051</v>
      </c>
      <c r="B145" s="168">
        <v>139</v>
      </c>
      <c r="C145" s="169" t="s">
        <v>193</v>
      </c>
      <c r="D145" s="168"/>
      <c r="E145" s="169" t="s">
        <v>193</v>
      </c>
      <c r="F145" s="169" t="s">
        <v>20</v>
      </c>
      <c r="G145" s="168" t="s">
        <v>175</v>
      </c>
      <c r="H145" s="168"/>
      <c r="I145" s="169"/>
    </row>
    <row r="146" ht="23.25" spans="1:9">
      <c r="A146" s="168">
        <v>250053</v>
      </c>
      <c r="B146" s="168">
        <v>140</v>
      </c>
      <c r="C146" s="169" t="s">
        <v>194</v>
      </c>
      <c r="D146" s="168"/>
      <c r="E146" s="169" t="s">
        <v>194</v>
      </c>
      <c r="F146" s="169" t="s">
        <v>20</v>
      </c>
      <c r="G146" s="168" t="s">
        <v>175</v>
      </c>
      <c r="H146" s="168"/>
      <c r="I146" s="169"/>
    </row>
    <row r="147" ht="23.25" spans="1:9">
      <c r="A147" s="168">
        <v>250054</v>
      </c>
      <c r="B147" s="168">
        <v>141</v>
      </c>
      <c r="C147" s="169" t="s">
        <v>195</v>
      </c>
      <c r="D147" s="168"/>
      <c r="E147" s="169" t="s">
        <v>195</v>
      </c>
      <c r="F147" s="169" t="s">
        <v>20</v>
      </c>
      <c r="G147" s="168" t="s">
        <v>175</v>
      </c>
      <c r="H147" s="168"/>
      <c r="I147" s="169"/>
    </row>
    <row r="148" ht="23.25" spans="1:9">
      <c r="A148" s="168">
        <v>250055</v>
      </c>
      <c r="B148" s="168">
        <v>142</v>
      </c>
      <c r="C148" s="169" t="s">
        <v>196</v>
      </c>
      <c r="D148" s="168"/>
      <c r="E148" s="169" t="s">
        <v>196</v>
      </c>
      <c r="F148" s="169" t="s">
        <v>20</v>
      </c>
      <c r="G148" s="168" t="s">
        <v>175</v>
      </c>
      <c r="H148" s="168"/>
      <c r="I148" s="169"/>
    </row>
    <row r="149" ht="23.25" spans="1:9">
      <c r="A149" s="168">
        <v>250057</v>
      </c>
      <c r="B149" s="168">
        <v>143</v>
      </c>
      <c r="C149" s="169" t="s">
        <v>197</v>
      </c>
      <c r="D149" s="168"/>
      <c r="E149" s="169" t="s">
        <v>197</v>
      </c>
      <c r="F149" s="169" t="s">
        <v>20</v>
      </c>
      <c r="G149" s="168" t="s">
        <v>175</v>
      </c>
      <c r="H149" s="168"/>
      <c r="I149" s="169"/>
    </row>
    <row r="150" ht="23.25" spans="1:9">
      <c r="A150" s="168">
        <v>250058</v>
      </c>
      <c r="B150" s="168">
        <v>144</v>
      </c>
      <c r="C150" s="169" t="s">
        <v>198</v>
      </c>
      <c r="D150" s="168"/>
      <c r="E150" s="169" t="s">
        <v>198</v>
      </c>
      <c r="F150" s="169" t="s">
        <v>20</v>
      </c>
      <c r="G150" s="168" t="s">
        <v>175</v>
      </c>
      <c r="H150" s="168"/>
      <c r="I150" s="169"/>
    </row>
    <row r="151" ht="23.25" spans="1:9">
      <c r="A151" s="168">
        <v>361001</v>
      </c>
      <c r="B151" s="168">
        <v>145</v>
      </c>
      <c r="C151" s="169" t="s">
        <v>199</v>
      </c>
      <c r="D151" s="168"/>
      <c r="E151" s="169" t="s">
        <v>199</v>
      </c>
      <c r="F151" s="169" t="s">
        <v>34</v>
      </c>
      <c r="G151" s="168" t="s">
        <v>12</v>
      </c>
      <c r="H151" s="168"/>
      <c r="I151" s="169"/>
    </row>
    <row r="152" ht="23.25" spans="1:9">
      <c r="A152" s="168">
        <v>362001</v>
      </c>
      <c r="B152" s="168">
        <v>146</v>
      </c>
      <c r="C152" s="169" t="s">
        <v>200</v>
      </c>
      <c r="D152" s="168"/>
      <c r="E152" s="169" t="s">
        <v>200</v>
      </c>
      <c r="F152" s="169" t="s">
        <v>34</v>
      </c>
      <c r="G152" s="168" t="s">
        <v>12</v>
      </c>
      <c r="H152" s="168"/>
      <c r="I152" s="169"/>
    </row>
    <row r="153" ht="23.25" spans="1:9">
      <c r="A153" s="168">
        <v>373001</v>
      </c>
      <c r="B153" s="168">
        <v>147</v>
      </c>
      <c r="C153" s="169" t="s">
        <v>201</v>
      </c>
      <c r="D153" s="168"/>
      <c r="E153" s="169" t="s">
        <v>201</v>
      </c>
      <c r="F153" s="169" t="s">
        <v>34</v>
      </c>
      <c r="G153" s="168" t="s">
        <v>12</v>
      </c>
      <c r="H153" s="168"/>
      <c r="I153" s="169"/>
    </row>
    <row r="154" ht="23.25" spans="1:9">
      <c r="A154" s="168">
        <v>470001</v>
      </c>
      <c r="B154" s="168">
        <v>148</v>
      </c>
      <c r="C154" s="169" t="s">
        <v>202</v>
      </c>
      <c r="D154" s="168"/>
      <c r="E154" s="169" t="s">
        <v>202</v>
      </c>
      <c r="F154" s="169" t="s">
        <v>34</v>
      </c>
      <c r="G154" s="168" t="s">
        <v>12</v>
      </c>
      <c r="H154" s="168"/>
      <c r="I154" s="169"/>
    </row>
    <row r="155" ht="23.25" spans="1:9">
      <c r="A155" s="168">
        <v>471001</v>
      </c>
      <c r="B155" s="168">
        <v>149</v>
      </c>
      <c r="C155" s="169" t="s">
        <v>203</v>
      </c>
      <c r="D155" s="168"/>
      <c r="E155" s="169" t="s">
        <v>203</v>
      </c>
      <c r="F155" s="169" t="s">
        <v>34</v>
      </c>
      <c r="G155" s="168" t="s">
        <v>12</v>
      </c>
      <c r="H155" s="168"/>
      <c r="I155" s="169"/>
    </row>
    <row r="156" ht="23.25" spans="1:9">
      <c r="A156" s="168">
        <v>363001</v>
      </c>
      <c r="B156" s="168">
        <v>150</v>
      </c>
      <c r="C156" s="169" t="s">
        <v>204</v>
      </c>
      <c r="D156" s="168"/>
      <c r="E156" s="169" t="s">
        <v>204</v>
      </c>
      <c r="F156" s="169" t="s">
        <v>34</v>
      </c>
      <c r="G156" s="168" t="s">
        <v>12</v>
      </c>
      <c r="H156" s="168"/>
      <c r="I156" s="169"/>
    </row>
    <row r="157" ht="23.25" spans="1:9">
      <c r="A157" s="168">
        <v>450001</v>
      </c>
      <c r="B157" s="168">
        <v>151</v>
      </c>
      <c r="C157" s="169" t="s">
        <v>205</v>
      </c>
      <c r="D157" s="168"/>
      <c r="E157" s="169" t="s">
        <v>205</v>
      </c>
      <c r="F157" s="169" t="s">
        <v>20</v>
      </c>
      <c r="G157" s="168" t="s">
        <v>12</v>
      </c>
      <c r="H157" s="168"/>
      <c r="I157" s="169"/>
    </row>
    <row r="158" ht="23.25" spans="1:9">
      <c r="A158" s="168">
        <v>454001</v>
      </c>
      <c r="B158" s="168">
        <v>152</v>
      </c>
      <c r="C158" s="169" t="s">
        <v>206</v>
      </c>
      <c r="D158" s="168"/>
      <c r="E158" s="169" t="s">
        <v>206</v>
      </c>
      <c r="F158" s="169" t="s">
        <v>34</v>
      </c>
      <c r="G158" s="168" t="s">
        <v>12</v>
      </c>
      <c r="H158" s="168"/>
      <c r="I158" s="169"/>
    </row>
    <row r="159" ht="23.25" spans="1:9">
      <c r="A159" s="168">
        <v>455001</v>
      </c>
      <c r="B159" s="168">
        <v>153</v>
      </c>
      <c r="C159" s="169" t="s">
        <v>207</v>
      </c>
      <c r="D159" s="168"/>
      <c r="E159" s="169" t="s">
        <v>207</v>
      </c>
      <c r="F159" s="169" t="s">
        <v>34</v>
      </c>
      <c r="G159" s="168" t="s">
        <v>12</v>
      </c>
      <c r="H159" s="168"/>
      <c r="I159" s="169"/>
    </row>
    <row r="160" ht="23.25" spans="1:9">
      <c r="A160" s="168">
        <v>457001</v>
      </c>
      <c r="B160" s="168">
        <v>154</v>
      </c>
      <c r="C160" s="169" t="s">
        <v>208</v>
      </c>
      <c r="D160" s="168"/>
      <c r="E160" s="169" t="s">
        <v>208</v>
      </c>
      <c r="F160" s="169" t="s">
        <v>34</v>
      </c>
      <c r="G160" s="168" t="s">
        <v>12</v>
      </c>
      <c r="H160" s="168"/>
      <c r="I160" s="169"/>
    </row>
    <row r="161" ht="23.25" spans="1:9">
      <c r="A161" s="168">
        <v>459001</v>
      </c>
      <c r="B161" s="168">
        <v>155</v>
      </c>
      <c r="C161" s="169" t="s">
        <v>209</v>
      </c>
      <c r="D161" s="168"/>
      <c r="E161" s="169" t="s">
        <v>209</v>
      </c>
      <c r="F161" s="169" t="s">
        <v>34</v>
      </c>
      <c r="G161" s="168" t="s">
        <v>12</v>
      </c>
      <c r="H161" s="168"/>
      <c r="I161" s="169"/>
    </row>
    <row r="162" ht="23.25" spans="1:9">
      <c r="A162" s="168">
        <v>461001</v>
      </c>
      <c r="B162" s="168">
        <v>156</v>
      </c>
      <c r="C162" s="169" t="s">
        <v>210</v>
      </c>
      <c r="D162" s="168"/>
      <c r="E162" s="169" t="s">
        <v>210</v>
      </c>
      <c r="F162" s="169" t="s">
        <v>34</v>
      </c>
      <c r="G162" s="168" t="s">
        <v>12</v>
      </c>
      <c r="H162" s="168"/>
      <c r="I162" s="169"/>
    </row>
    <row r="163" ht="23.25" spans="1:9">
      <c r="A163" s="168">
        <v>463001</v>
      </c>
      <c r="B163" s="168">
        <v>157</v>
      </c>
      <c r="C163" s="169" t="s">
        <v>211</v>
      </c>
      <c r="D163" s="168"/>
      <c r="E163" s="169" t="s">
        <v>211</v>
      </c>
      <c r="F163" s="169" t="s">
        <v>34</v>
      </c>
      <c r="G163" s="168" t="s">
        <v>12</v>
      </c>
      <c r="H163" s="168"/>
      <c r="I163" s="169"/>
    </row>
    <row r="164" ht="23.25" spans="1:9">
      <c r="A164" s="168">
        <v>465001</v>
      </c>
      <c r="B164" s="168">
        <v>158</v>
      </c>
      <c r="C164" s="169" t="s">
        <v>212</v>
      </c>
      <c r="D164" s="168"/>
      <c r="E164" s="169" t="s">
        <v>212</v>
      </c>
      <c r="F164" s="169" t="s">
        <v>34</v>
      </c>
      <c r="G164" s="168" t="s">
        <v>12</v>
      </c>
      <c r="H164" s="168"/>
      <c r="I164" s="169"/>
    </row>
    <row r="165" ht="23.25" spans="1:9">
      <c r="A165" s="168">
        <v>466001</v>
      </c>
      <c r="B165" s="168">
        <v>159</v>
      </c>
      <c r="C165" s="169" t="s">
        <v>213</v>
      </c>
      <c r="D165" s="168"/>
      <c r="E165" s="169" t="s">
        <v>213</v>
      </c>
      <c r="F165" s="169" t="s">
        <v>34</v>
      </c>
      <c r="G165" s="168" t="s">
        <v>12</v>
      </c>
      <c r="H165" s="168"/>
      <c r="I165" s="169"/>
    </row>
    <row r="166" ht="23.25" spans="1:9">
      <c r="A166" s="168">
        <v>467001</v>
      </c>
      <c r="B166" s="168">
        <v>160</v>
      </c>
      <c r="C166" s="169" t="s">
        <v>214</v>
      </c>
      <c r="D166" s="168"/>
      <c r="E166" s="169" t="s">
        <v>214</v>
      </c>
      <c r="F166" s="169" t="s">
        <v>34</v>
      </c>
      <c r="G166" s="168" t="s">
        <v>12</v>
      </c>
      <c r="H166" s="168"/>
      <c r="I166" s="169"/>
    </row>
    <row r="167" ht="23.25" spans="1:9">
      <c r="A167" s="168">
        <v>469001</v>
      </c>
      <c r="B167" s="168">
        <v>161</v>
      </c>
      <c r="C167" s="169" t="s">
        <v>215</v>
      </c>
      <c r="D167" s="168"/>
      <c r="E167" s="169" t="s">
        <v>215</v>
      </c>
      <c r="F167" s="169" t="s">
        <v>34</v>
      </c>
      <c r="G167" s="168" t="s">
        <v>12</v>
      </c>
      <c r="H167" s="168"/>
      <c r="I167" s="169"/>
    </row>
    <row r="168" ht="23.25" spans="1:9">
      <c r="A168" s="168">
        <v>250059</v>
      </c>
      <c r="B168" s="168">
        <v>162</v>
      </c>
      <c r="C168" s="169" t="s">
        <v>216</v>
      </c>
      <c r="D168" s="168"/>
      <c r="E168" s="169" t="s">
        <v>216</v>
      </c>
      <c r="F168" s="169" t="s">
        <v>20</v>
      </c>
      <c r="G168" s="168" t="s">
        <v>175</v>
      </c>
      <c r="H168" s="168"/>
      <c r="I168" s="169"/>
    </row>
    <row r="169" ht="23.25" spans="1:9">
      <c r="A169" s="168">
        <v>601001</v>
      </c>
      <c r="B169" s="168">
        <v>163</v>
      </c>
      <c r="C169" s="169" t="s">
        <v>217</v>
      </c>
      <c r="D169" s="168"/>
      <c r="E169" s="169" t="s">
        <v>217</v>
      </c>
      <c r="F169" s="169" t="s">
        <v>11</v>
      </c>
      <c r="G169" s="168" t="s">
        <v>12</v>
      </c>
      <c r="H169" s="168"/>
      <c r="I169" s="169"/>
    </row>
    <row r="170" ht="23.25" spans="1:9">
      <c r="A170" s="168">
        <v>602001</v>
      </c>
      <c r="B170" s="168">
        <v>164</v>
      </c>
      <c r="C170" s="169" t="s">
        <v>218</v>
      </c>
      <c r="D170" s="168"/>
      <c r="E170" s="169" t="s">
        <v>218</v>
      </c>
      <c r="F170" s="169" t="s">
        <v>11</v>
      </c>
      <c r="G170" s="168" t="s">
        <v>12</v>
      </c>
      <c r="H170" s="168"/>
      <c r="I170" s="169"/>
    </row>
    <row r="171" ht="23.25" spans="1:9">
      <c r="A171" s="168">
        <v>603001</v>
      </c>
      <c r="B171" s="168">
        <v>165</v>
      </c>
      <c r="C171" s="169" t="s">
        <v>219</v>
      </c>
      <c r="D171" s="168"/>
      <c r="E171" s="169" t="s">
        <v>219</v>
      </c>
      <c r="F171" s="169" t="s">
        <v>11</v>
      </c>
      <c r="G171" s="168" t="s">
        <v>12</v>
      </c>
      <c r="H171" s="168"/>
      <c r="I171" s="169"/>
    </row>
    <row r="172" ht="23.25" spans="1:9">
      <c r="A172" s="168">
        <v>604001</v>
      </c>
      <c r="B172" s="168">
        <v>166</v>
      </c>
      <c r="C172" s="169" t="s">
        <v>220</v>
      </c>
      <c r="D172" s="168"/>
      <c r="E172" s="169" t="s">
        <v>220</v>
      </c>
      <c r="F172" s="169" t="s">
        <v>11</v>
      </c>
      <c r="G172" s="168" t="s">
        <v>12</v>
      </c>
      <c r="H172" s="168"/>
      <c r="I172" s="169"/>
    </row>
    <row r="173" ht="23.25" spans="1:9">
      <c r="A173" s="168">
        <v>605001</v>
      </c>
      <c r="B173" s="168">
        <v>167</v>
      </c>
      <c r="C173" s="169" t="s">
        <v>221</v>
      </c>
      <c r="D173" s="168"/>
      <c r="E173" s="169" t="s">
        <v>221</v>
      </c>
      <c r="F173" s="169" t="s">
        <v>11</v>
      </c>
      <c r="G173" s="168" t="s">
        <v>12</v>
      </c>
      <c r="H173" s="168"/>
      <c r="I173" s="169"/>
    </row>
    <row r="174" ht="23.25" spans="1:9">
      <c r="A174" s="168">
        <v>606001</v>
      </c>
      <c r="B174" s="168">
        <v>168</v>
      </c>
      <c r="C174" s="169" t="s">
        <v>222</v>
      </c>
      <c r="D174" s="168"/>
      <c r="E174" s="169" t="s">
        <v>222</v>
      </c>
      <c r="F174" s="169" t="s">
        <v>11</v>
      </c>
      <c r="G174" s="168" t="s">
        <v>12</v>
      </c>
      <c r="H174" s="168"/>
      <c r="I174" s="169"/>
    </row>
    <row r="175" ht="23.25" spans="1:9">
      <c r="A175" s="168">
        <v>607001</v>
      </c>
      <c r="B175" s="168">
        <v>169</v>
      </c>
      <c r="C175" s="169" t="s">
        <v>223</v>
      </c>
      <c r="D175" s="168"/>
      <c r="E175" s="169" t="s">
        <v>223</v>
      </c>
      <c r="F175" s="169" t="s">
        <v>11</v>
      </c>
      <c r="G175" s="168" t="s">
        <v>12</v>
      </c>
      <c r="H175" s="168"/>
      <c r="I175" s="169"/>
    </row>
    <row r="176" ht="23.25" spans="1:9">
      <c r="A176" s="168">
        <v>608001</v>
      </c>
      <c r="B176" s="168">
        <v>170</v>
      </c>
      <c r="C176" s="169" t="s">
        <v>224</v>
      </c>
      <c r="D176" s="168"/>
      <c r="E176" s="169" t="s">
        <v>224</v>
      </c>
      <c r="F176" s="169" t="s">
        <v>11</v>
      </c>
      <c r="G176" s="168" t="s">
        <v>12</v>
      </c>
      <c r="H176" s="168"/>
      <c r="I176" s="169"/>
    </row>
    <row r="177" ht="23.25" spans="1:9">
      <c r="A177" s="168">
        <v>609001</v>
      </c>
      <c r="B177" s="168">
        <v>171</v>
      </c>
      <c r="C177" s="169" t="s">
        <v>225</v>
      </c>
      <c r="D177" s="168"/>
      <c r="E177" s="169" t="s">
        <v>225</v>
      </c>
      <c r="F177" s="169" t="s">
        <v>11</v>
      </c>
      <c r="G177" s="168" t="s">
        <v>12</v>
      </c>
      <c r="H177" s="168"/>
      <c r="I177" s="169"/>
    </row>
    <row r="178" ht="23.25" spans="1:9">
      <c r="A178" s="168">
        <v>610001</v>
      </c>
      <c r="B178" s="168">
        <v>172</v>
      </c>
      <c r="C178" s="169" t="s">
        <v>226</v>
      </c>
      <c r="D178" s="168"/>
      <c r="E178" s="169" t="s">
        <v>226</v>
      </c>
      <c r="F178" s="169" t="s">
        <v>11</v>
      </c>
      <c r="G178" s="168" t="s">
        <v>12</v>
      </c>
      <c r="H178" s="168"/>
      <c r="I178" s="169"/>
    </row>
    <row r="179" ht="23.25" spans="1:9">
      <c r="A179" s="168">
        <v>611001</v>
      </c>
      <c r="B179" s="168">
        <v>173</v>
      </c>
      <c r="C179" s="169" t="s">
        <v>227</v>
      </c>
      <c r="D179" s="168"/>
      <c r="E179" s="169" t="s">
        <v>227</v>
      </c>
      <c r="F179" s="169" t="s">
        <v>11</v>
      </c>
      <c r="G179" s="168" t="s">
        <v>12</v>
      </c>
      <c r="H179" s="168"/>
      <c r="I179" s="169"/>
    </row>
    <row r="180" ht="23.25" spans="1:9">
      <c r="A180" s="168">
        <v>612001</v>
      </c>
      <c r="B180" s="168">
        <v>174</v>
      </c>
      <c r="C180" s="169" t="s">
        <v>228</v>
      </c>
      <c r="D180" s="168"/>
      <c r="E180" s="169" t="s">
        <v>228</v>
      </c>
      <c r="F180" s="169" t="s">
        <v>11</v>
      </c>
      <c r="G180" s="168" t="s">
        <v>12</v>
      </c>
      <c r="H180" s="168"/>
      <c r="I180" s="169"/>
    </row>
    <row r="181" ht="23.25" spans="1:9">
      <c r="A181" s="168">
        <v>613001</v>
      </c>
      <c r="B181" s="168">
        <v>175</v>
      </c>
      <c r="C181" s="169" t="s">
        <v>229</v>
      </c>
      <c r="D181" s="168"/>
      <c r="E181" s="169" t="s">
        <v>229</v>
      </c>
      <c r="F181" s="169" t="s">
        <v>11</v>
      </c>
      <c r="G181" s="168" t="s">
        <v>12</v>
      </c>
      <c r="H181" s="168"/>
      <c r="I181" s="169"/>
    </row>
    <row r="182" ht="23.25" spans="1:9">
      <c r="A182" s="168">
        <v>614001</v>
      </c>
      <c r="B182" s="168">
        <v>176</v>
      </c>
      <c r="C182" s="169" t="s">
        <v>230</v>
      </c>
      <c r="D182" s="168"/>
      <c r="E182" s="169" t="s">
        <v>230</v>
      </c>
      <c r="F182" s="169" t="s">
        <v>11</v>
      </c>
      <c r="G182" s="168" t="s">
        <v>12</v>
      </c>
      <c r="H182" s="168"/>
      <c r="I182" s="169"/>
    </row>
    <row r="183" ht="23.25" spans="1:9">
      <c r="A183" s="168">
        <v>615001</v>
      </c>
      <c r="B183" s="168">
        <v>177</v>
      </c>
      <c r="C183" s="169" t="s">
        <v>231</v>
      </c>
      <c r="D183" s="168"/>
      <c r="E183" s="169" t="s">
        <v>231</v>
      </c>
      <c r="F183" s="169" t="s">
        <v>11</v>
      </c>
      <c r="G183" s="168" t="s">
        <v>12</v>
      </c>
      <c r="H183" s="168"/>
      <c r="I183" s="169"/>
    </row>
    <row r="184" ht="23.25" spans="1:9">
      <c r="A184" s="168">
        <v>616001</v>
      </c>
      <c r="B184" s="168">
        <v>178</v>
      </c>
      <c r="C184" s="169" t="s">
        <v>232</v>
      </c>
      <c r="D184" s="168"/>
      <c r="E184" s="169" t="s">
        <v>232</v>
      </c>
      <c r="F184" s="169" t="s">
        <v>11</v>
      </c>
      <c r="G184" s="168" t="s">
        <v>12</v>
      </c>
      <c r="H184" s="168"/>
      <c r="I184" s="169"/>
    </row>
    <row r="185" ht="23.25" spans="1:9">
      <c r="A185" s="168">
        <v>617001</v>
      </c>
      <c r="B185" s="168">
        <v>179</v>
      </c>
      <c r="C185" s="169" t="s">
        <v>233</v>
      </c>
      <c r="D185" s="168"/>
      <c r="E185" s="169" t="s">
        <v>233</v>
      </c>
      <c r="F185" s="169" t="s">
        <v>11</v>
      </c>
      <c r="G185" s="168" t="s">
        <v>12</v>
      </c>
      <c r="H185" s="168"/>
      <c r="I185" s="169"/>
    </row>
    <row r="186" ht="23.25" spans="1:9">
      <c r="A186" s="168">
        <v>618001</v>
      </c>
      <c r="B186" s="168">
        <v>180</v>
      </c>
      <c r="C186" s="169" t="s">
        <v>234</v>
      </c>
      <c r="D186" s="168"/>
      <c r="E186" s="169" t="s">
        <v>234</v>
      </c>
      <c r="F186" s="169" t="s">
        <v>11</v>
      </c>
      <c r="G186" s="168" t="s">
        <v>12</v>
      </c>
      <c r="H186" s="168"/>
      <c r="I186" s="169"/>
    </row>
    <row r="187" ht="23.25" spans="1:9">
      <c r="A187" s="168">
        <v>619001</v>
      </c>
      <c r="B187" s="168">
        <v>181</v>
      </c>
      <c r="C187" s="169" t="s">
        <v>235</v>
      </c>
      <c r="D187" s="168"/>
      <c r="E187" s="169" t="s">
        <v>235</v>
      </c>
      <c r="F187" s="169" t="s">
        <v>11</v>
      </c>
      <c r="G187" s="168" t="s">
        <v>12</v>
      </c>
      <c r="H187" s="168"/>
      <c r="I187" s="169"/>
    </row>
    <row r="188" ht="23.25" spans="1:9">
      <c r="A188" s="168">
        <v>620001</v>
      </c>
      <c r="B188" s="168">
        <v>182</v>
      </c>
      <c r="C188" s="169" t="s">
        <v>236</v>
      </c>
      <c r="D188" s="168"/>
      <c r="E188" s="169" t="s">
        <v>236</v>
      </c>
      <c r="F188" s="169" t="s">
        <v>11</v>
      </c>
      <c r="G188" s="168" t="s">
        <v>12</v>
      </c>
      <c r="H188" s="168"/>
      <c r="I188" s="169"/>
    </row>
    <row r="189" ht="23.25" spans="1:9">
      <c r="A189" s="168">
        <v>621001</v>
      </c>
      <c r="B189" s="168">
        <v>183</v>
      </c>
      <c r="C189" s="169" t="s">
        <v>237</v>
      </c>
      <c r="D189" s="168"/>
      <c r="E189" s="169" t="s">
        <v>237</v>
      </c>
      <c r="F189" s="169" t="s">
        <v>11</v>
      </c>
      <c r="G189" s="168" t="s">
        <v>12</v>
      </c>
      <c r="H189" s="168"/>
      <c r="I189" s="169"/>
    </row>
    <row r="190" ht="23.25" spans="1:9">
      <c r="A190" s="168">
        <v>622001</v>
      </c>
      <c r="B190" s="168">
        <v>184</v>
      </c>
      <c r="C190" s="169" t="s">
        <v>238</v>
      </c>
      <c r="D190" s="168"/>
      <c r="E190" s="169" t="s">
        <v>238</v>
      </c>
      <c r="F190" s="169" t="s">
        <v>11</v>
      </c>
      <c r="G190" s="168" t="s">
        <v>12</v>
      </c>
      <c r="H190" s="168"/>
      <c r="I190" s="169"/>
    </row>
    <row r="191" ht="23.25" spans="1:9">
      <c r="A191" s="168">
        <v>623001</v>
      </c>
      <c r="B191" s="168">
        <v>185</v>
      </c>
      <c r="C191" s="169" t="s">
        <v>239</v>
      </c>
      <c r="D191" s="168"/>
      <c r="E191" s="169" t="s">
        <v>239</v>
      </c>
      <c r="F191" s="169" t="s">
        <v>11</v>
      </c>
      <c r="G191" s="168" t="s">
        <v>12</v>
      </c>
      <c r="H191" s="168"/>
      <c r="I191" s="169"/>
    </row>
    <row r="192" ht="23.25" spans="1:9">
      <c r="A192" s="168">
        <v>624001</v>
      </c>
      <c r="B192" s="168">
        <v>186</v>
      </c>
      <c r="C192" s="169" t="s">
        <v>240</v>
      </c>
      <c r="D192" s="168"/>
      <c r="E192" s="169" t="s">
        <v>240</v>
      </c>
      <c r="F192" s="169" t="s">
        <v>11</v>
      </c>
      <c r="G192" s="168" t="s">
        <v>12</v>
      </c>
      <c r="H192" s="168"/>
      <c r="I192" s="169"/>
    </row>
    <row r="193" ht="23.25" spans="1:9">
      <c r="A193" s="168">
        <v>625001</v>
      </c>
      <c r="B193" s="168">
        <v>187</v>
      </c>
      <c r="C193" s="169" t="s">
        <v>241</v>
      </c>
      <c r="D193" s="168"/>
      <c r="E193" s="169" t="s">
        <v>241</v>
      </c>
      <c r="F193" s="169" t="s">
        <v>11</v>
      </c>
      <c r="G193" s="168" t="s">
        <v>12</v>
      </c>
      <c r="H193" s="168"/>
      <c r="I193" s="169"/>
    </row>
    <row r="194" ht="23.25" spans="1:9">
      <c r="A194" s="168">
        <v>626001</v>
      </c>
      <c r="B194" s="168">
        <v>188</v>
      </c>
      <c r="C194" s="169" t="s">
        <v>242</v>
      </c>
      <c r="D194" s="168"/>
      <c r="E194" s="169" t="s">
        <v>242</v>
      </c>
      <c r="F194" s="169" t="s">
        <v>11</v>
      </c>
      <c r="G194" s="168" t="s">
        <v>12</v>
      </c>
      <c r="H194" s="168"/>
      <c r="I194" s="169"/>
    </row>
    <row r="195" ht="23.25" spans="1:9">
      <c r="A195" s="168">
        <v>627001</v>
      </c>
      <c r="B195" s="168">
        <v>189</v>
      </c>
      <c r="C195" s="169" t="s">
        <v>243</v>
      </c>
      <c r="D195" s="168"/>
      <c r="E195" s="169" t="s">
        <v>243</v>
      </c>
      <c r="F195" s="169" t="s">
        <v>11</v>
      </c>
      <c r="G195" s="168" t="s">
        <v>12</v>
      </c>
      <c r="H195" s="168"/>
      <c r="I195" s="169"/>
    </row>
    <row r="196" ht="23.25" spans="1:9">
      <c r="A196" s="168">
        <v>628001</v>
      </c>
      <c r="B196" s="168">
        <v>190</v>
      </c>
      <c r="C196" s="169" t="s">
        <v>244</v>
      </c>
      <c r="D196" s="168"/>
      <c r="E196" s="169" t="s">
        <v>244</v>
      </c>
      <c r="F196" s="169" t="s">
        <v>11</v>
      </c>
      <c r="G196" s="168" t="s">
        <v>12</v>
      </c>
      <c r="H196" s="168"/>
      <c r="I196" s="169"/>
    </row>
    <row r="197" ht="23.25" spans="1:9">
      <c r="A197" s="168">
        <v>629001</v>
      </c>
      <c r="B197" s="168">
        <v>191</v>
      </c>
      <c r="C197" s="169" t="s">
        <v>245</v>
      </c>
      <c r="D197" s="168"/>
      <c r="E197" s="169" t="s">
        <v>245</v>
      </c>
      <c r="F197" s="169" t="s">
        <v>11</v>
      </c>
      <c r="G197" s="168" t="s">
        <v>12</v>
      </c>
      <c r="H197" s="168"/>
      <c r="I197" s="169"/>
    </row>
    <row r="198" ht="23.25" spans="1:9">
      <c r="A198" s="168">
        <v>630001</v>
      </c>
      <c r="B198" s="168">
        <v>192</v>
      </c>
      <c r="C198" s="169" t="s">
        <v>246</v>
      </c>
      <c r="D198" s="168"/>
      <c r="E198" s="169" t="s">
        <v>246</v>
      </c>
      <c r="F198" s="169" t="s">
        <v>11</v>
      </c>
      <c r="G198" s="168" t="s">
        <v>12</v>
      </c>
      <c r="H198" s="168"/>
      <c r="I198" s="169"/>
    </row>
    <row r="199" ht="23.25" spans="1:9">
      <c r="A199" s="168">
        <v>631001</v>
      </c>
      <c r="B199" s="168">
        <v>193</v>
      </c>
      <c r="C199" s="169" t="s">
        <v>247</v>
      </c>
      <c r="D199" s="168"/>
      <c r="E199" s="169" t="s">
        <v>247</v>
      </c>
      <c r="F199" s="169" t="s">
        <v>11</v>
      </c>
      <c r="G199" s="168" t="s">
        <v>12</v>
      </c>
      <c r="H199" s="168"/>
      <c r="I199" s="169"/>
    </row>
    <row r="200" ht="23.25" spans="1:9">
      <c r="A200" s="168">
        <v>632001</v>
      </c>
      <c r="B200" s="168">
        <v>194</v>
      </c>
      <c r="C200" s="169" t="s">
        <v>248</v>
      </c>
      <c r="D200" s="168"/>
      <c r="E200" s="169" t="s">
        <v>248</v>
      </c>
      <c r="F200" s="169" t="s">
        <v>11</v>
      </c>
      <c r="G200" s="168" t="s">
        <v>12</v>
      </c>
      <c r="H200" s="168"/>
      <c r="I200" s="169"/>
    </row>
    <row r="201" ht="23.25" spans="1:9">
      <c r="A201" s="168">
        <v>633001</v>
      </c>
      <c r="B201" s="168">
        <v>195</v>
      </c>
      <c r="C201" s="169" t="s">
        <v>249</v>
      </c>
      <c r="D201" s="168"/>
      <c r="E201" s="169" t="s">
        <v>249</v>
      </c>
      <c r="F201" s="169" t="s">
        <v>11</v>
      </c>
      <c r="G201" s="168" t="s">
        <v>12</v>
      </c>
      <c r="H201" s="168"/>
      <c r="I201" s="169"/>
    </row>
    <row r="202" ht="23.25" spans="1:9">
      <c r="A202" s="168">
        <v>634001</v>
      </c>
      <c r="B202" s="168">
        <v>196</v>
      </c>
      <c r="C202" s="169" t="s">
        <v>250</v>
      </c>
      <c r="D202" s="168"/>
      <c r="E202" s="169" t="s">
        <v>250</v>
      </c>
      <c r="F202" s="169" t="s">
        <v>11</v>
      </c>
      <c r="G202" s="168" t="s">
        <v>12</v>
      </c>
      <c r="H202" s="168"/>
      <c r="I202" s="169"/>
    </row>
    <row r="203" ht="23.25" spans="1:9">
      <c r="A203" s="168">
        <v>635001</v>
      </c>
      <c r="B203" s="168">
        <v>197</v>
      </c>
      <c r="C203" s="169" t="s">
        <v>251</v>
      </c>
      <c r="D203" s="168"/>
      <c r="E203" s="169" t="s">
        <v>251</v>
      </c>
      <c r="F203" s="169" t="s">
        <v>11</v>
      </c>
      <c r="G203" s="168" t="s">
        <v>12</v>
      </c>
      <c r="H203" s="168"/>
      <c r="I203" s="169"/>
    </row>
    <row r="204" ht="23.25" spans="1:9">
      <c r="A204" s="168">
        <v>636001</v>
      </c>
      <c r="B204" s="168">
        <v>198</v>
      </c>
      <c r="C204" s="169" t="s">
        <v>252</v>
      </c>
      <c r="D204" s="168"/>
      <c r="E204" s="169" t="s">
        <v>252</v>
      </c>
      <c r="F204" s="169" t="s">
        <v>11</v>
      </c>
      <c r="G204" s="168" t="s">
        <v>12</v>
      </c>
      <c r="H204" s="168"/>
      <c r="I204" s="169"/>
    </row>
    <row r="205" ht="23.25" spans="1:9">
      <c r="A205" s="168">
        <v>637001</v>
      </c>
      <c r="B205" s="168">
        <v>199</v>
      </c>
      <c r="C205" s="169" t="s">
        <v>253</v>
      </c>
      <c r="D205" s="168"/>
      <c r="E205" s="169" t="s">
        <v>253</v>
      </c>
      <c r="F205" s="169" t="s">
        <v>11</v>
      </c>
      <c r="G205" s="168" t="s">
        <v>12</v>
      </c>
      <c r="H205" s="168"/>
      <c r="I205" s="169"/>
    </row>
    <row r="206" ht="23.25" spans="1:9">
      <c r="A206" s="168">
        <v>638001</v>
      </c>
      <c r="B206" s="168">
        <v>200</v>
      </c>
      <c r="C206" s="169" t="s">
        <v>254</v>
      </c>
      <c r="D206" s="168"/>
      <c r="E206" s="169" t="s">
        <v>254</v>
      </c>
      <c r="F206" s="169" t="s">
        <v>11</v>
      </c>
      <c r="G206" s="168" t="s">
        <v>12</v>
      </c>
      <c r="H206" s="168"/>
      <c r="I206" s="169"/>
    </row>
    <row r="207" ht="23.25" spans="1:9">
      <c r="A207" s="168">
        <v>641001</v>
      </c>
      <c r="B207" s="168">
        <v>201</v>
      </c>
      <c r="C207" s="169" t="s">
        <v>255</v>
      </c>
      <c r="D207" s="168"/>
      <c r="E207" s="169" t="s">
        <v>255</v>
      </c>
      <c r="F207" s="169" t="s">
        <v>11</v>
      </c>
      <c r="G207" s="168" t="s">
        <v>12</v>
      </c>
      <c r="H207" s="168"/>
      <c r="I207" s="169"/>
    </row>
    <row r="208" ht="23.25" spans="1:9">
      <c r="A208" s="168">
        <v>642001</v>
      </c>
      <c r="B208" s="168">
        <v>202</v>
      </c>
      <c r="C208" s="169" t="s">
        <v>256</v>
      </c>
      <c r="D208" s="168"/>
      <c r="E208" s="169" t="s">
        <v>256</v>
      </c>
      <c r="F208" s="169" t="s">
        <v>11</v>
      </c>
      <c r="G208" s="168" t="s">
        <v>12</v>
      </c>
      <c r="H208" s="168"/>
      <c r="I208" s="169"/>
    </row>
    <row r="209" ht="23.25" spans="1:9">
      <c r="A209" s="168">
        <v>643001</v>
      </c>
      <c r="B209" s="168">
        <v>203</v>
      </c>
      <c r="C209" s="169" t="s">
        <v>257</v>
      </c>
      <c r="D209" s="168"/>
      <c r="E209" s="169" t="s">
        <v>257</v>
      </c>
      <c r="F209" s="169" t="s">
        <v>11</v>
      </c>
      <c r="G209" s="168" t="s">
        <v>12</v>
      </c>
      <c r="H209" s="168"/>
      <c r="I209" s="169"/>
    </row>
    <row r="210" ht="23.25" spans="1:9">
      <c r="A210" s="168">
        <v>644001</v>
      </c>
      <c r="B210" s="168">
        <v>204</v>
      </c>
      <c r="C210" s="169" t="s">
        <v>258</v>
      </c>
      <c r="D210" s="168"/>
      <c r="E210" s="169" t="s">
        <v>258</v>
      </c>
      <c r="F210" s="169" t="s">
        <v>11</v>
      </c>
      <c r="G210" s="168" t="s">
        <v>12</v>
      </c>
      <c r="H210" s="168"/>
      <c r="I210" s="169"/>
    </row>
    <row r="211" ht="23.25" spans="1:9">
      <c r="A211" s="168">
        <v>645001</v>
      </c>
      <c r="B211" s="168">
        <v>205</v>
      </c>
      <c r="C211" s="169" t="s">
        <v>259</v>
      </c>
      <c r="D211" s="168"/>
      <c r="E211" s="169" t="s">
        <v>259</v>
      </c>
      <c r="F211" s="169" t="s">
        <v>11</v>
      </c>
      <c r="G211" s="168" t="s">
        <v>12</v>
      </c>
      <c r="H211" s="168"/>
      <c r="I211" s="169"/>
    </row>
    <row r="212" ht="23.25" spans="1:9">
      <c r="A212" s="168">
        <v>646001</v>
      </c>
      <c r="B212" s="168">
        <v>206</v>
      </c>
      <c r="C212" s="169" t="s">
        <v>260</v>
      </c>
      <c r="D212" s="168"/>
      <c r="E212" s="169" t="s">
        <v>260</v>
      </c>
      <c r="F212" s="169" t="s">
        <v>11</v>
      </c>
      <c r="G212" s="168" t="s">
        <v>12</v>
      </c>
      <c r="H212" s="168"/>
      <c r="I212" s="169"/>
    </row>
    <row r="213" ht="23.25" spans="1:9">
      <c r="A213" s="168">
        <v>647001</v>
      </c>
      <c r="B213" s="168">
        <v>207</v>
      </c>
      <c r="C213" s="169" t="s">
        <v>261</v>
      </c>
      <c r="D213" s="168"/>
      <c r="E213" s="169" t="s">
        <v>261</v>
      </c>
      <c r="F213" s="169" t="s">
        <v>11</v>
      </c>
      <c r="G213" s="168" t="s">
        <v>12</v>
      </c>
      <c r="H213" s="168"/>
      <c r="I213" s="169"/>
    </row>
    <row r="214" ht="23.25" spans="1:9">
      <c r="A214" s="168">
        <v>648001</v>
      </c>
      <c r="B214" s="168">
        <v>208</v>
      </c>
      <c r="C214" s="169" t="s">
        <v>262</v>
      </c>
      <c r="D214" s="168"/>
      <c r="E214" s="169" t="s">
        <v>262</v>
      </c>
      <c r="F214" s="169" t="s">
        <v>11</v>
      </c>
      <c r="G214" s="168" t="s">
        <v>12</v>
      </c>
      <c r="H214" s="168"/>
      <c r="I214" s="169"/>
    </row>
    <row r="215" ht="23.25" spans="1:9">
      <c r="A215" s="168">
        <v>649001</v>
      </c>
      <c r="B215" s="168">
        <v>209</v>
      </c>
      <c r="C215" s="169" t="s">
        <v>263</v>
      </c>
      <c r="D215" s="168"/>
      <c r="E215" s="169" t="s">
        <v>263</v>
      </c>
      <c r="F215" s="169" t="s">
        <v>11</v>
      </c>
      <c r="G215" s="168" t="s">
        <v>12</v>
      </c>
      <c r="H215" s="168"/>
      <c r="I215" s="169"/>
    </row>
    <row r="216" ht="23.25" spans="1:9">
      <c r="A216" s="168">
        <v>650001</v>
      </c>
      <c r="B216" s="168">
        <v>210</v>
      </c>
      <c r="C216" s="169" t="s">
        <v>264</v>
      </c>
      <c r="D216" s="168"/>
      <c r="E216" s="169" t="s">
        <v>264</v>
      </c>
      <c r="F216" s="169" t="s">
        <v>11</v>
      </c>
      <c r="G216" s="168" t="s">
        <v>12</v>
      </c>
      <c r="H216" s="168"/>
      <c r="I216" s="169"/>
    </row>
    <row r="217" ht="23.25" spans="1:9">
      <c r="A217" s="168">
        <v>651001</v>
      </c>
      <c r="B217" s="168">
        <v>211</v>
      </c>
      <c r="C217" s="169" t="s">
        <v>265</v>
      </c>
      <c r="D217" s="168"/>
      <c r="E217" s="169" t="s">
        <v>265</v>
      </c>
      <c r="F217" s="169" t="s">
        <v>11</v>
      </c>
      <c r="G217" s="168" t="s">
        <v>12</v>
      </c>
      <c r="H217" s="168"/>
      <c r="I217" s="169"/>
    </row>
    <row r="218" ht="23.25" spans="1:9">
      <c r="A218" s="168">
        <v>652001</v>
      </c>
      <c r="B218" s="168">
        <v>212</v>
      </c>
      <c r="C218" s="169" t="s">
        <v>266</v>
      </c>
      <c r="D218" s="168"/>
      <c r="E218" s="169" t="s">
        <v>266</v>
      </c>
      <c r="F218" s="169" t="s">
        <v>11</v>
      </c>
      <c r="G218" s="168" t="s">
        <v>12</v>
      </c>
      <c r="H218" s="168"/>
      <c r="I218" s="169"/>
    </row>
    <row r="219" ht="23.25" spans="1:9">
      <c r="A219" s="168">
        <v>653001</v>
      </c>
      <c r="B219" s="168">
        <v>213</v>
      </c>
      <c r="C219" s="169" t="s">
        <v>267</v>
      </c>
      <c r="D219" s="168"/>
      <c r="E219" s="169" t="s">
        <v>267</v>
      </c>
      <c r="F219" s="169" t="s">
        <v>11</v>
      </c>
      <c r="G219" s="168" t="s">
        <v>12</v>
      </c>
      <c r="H219" s="168"/>
      <c r="I219" s="169"/>
    </row>
    <row r="220" ht="23.25" spans="1:9">
      <c r="A220" s="168">
        <v>654001</v>
      </c>
      <c r="B220" s="168">
        <v>214</v>
      </c>
      <c r="C220" s="169" t="s">
        <v>268</v>
      </c>
      <c r="D220" s="168"/>
      <c r="E220" s="169" t="s">
        <v>268</v>
      </c>
      <c r="F220" s="169" t="s">
        <v>11</v>
      </c>
      <c r="G220" s="168" t="s">
        <v>12</v>
      </c>
      <c r="H220" s="168"/>
      <c r="I220" s="169"/>
    </row>
    <row r="221" ht="23.25" spans="1:9">
      <c r="A221" s="168">
        <v>655001</v>
      </c>
      <c r="B221" s="168">
        <v>215</v>
      </c>
      <c r="C221" s="169" t="s">
        <v>269</v>
      </c>
      <c r="D221" s="168"/>
      <c r="E221" s="169" t="s">
        <v>269</v>
      </c>
      <c r="F221" s="169" t="s">
        <v>11</v>
      </c>
      <c r="G221" s="168" t="s">
        <v>12</v>
      </c>
      <c r="H221" s="168"/>
      <c r="I221" s="169"/>
    </row>
    <row r="222" ht="23.25" spans="1:9">
      <c r="A222" s="168">
        <v>656001</v>
      </c>
      <c r="B222" s="168">
        <v>216</v>
      </c>
      <c r="C222" s="169" t="s">
        <v>270</v>
      </c>
      <c r="D222" s="168"/>
      <c r="E222" s="169" t="s">
        <v>270</v>
      </c>
      <c r="F222" s="169" t="s">
        <v>11</v>
      </c>
      <c r="G222" s="168" t="s">
        <v>12</v>
      </c>
      <c r="H222" s="168"/>
      <c r="I222" s="169"/>
    </row>
    <row r="223" ht="23.25" spans="1:9">
      <c r="A223" s="168">
        <v>657001</v>
      </c>
      <c r="B223" s="168">
        <v>217</v>
      </c>
      <c r="C223" s="169" t="s">
        <v>271</v>
      </c>
      <c r="D223" s="168"/>
      <c r="E223" s="169" t="s">
        <v>271</v>
      </c>
      <c r="F223" s="169" t="s">
        <v>11</v>
      </c>
      <c r="G223" s="168" t="s">
        <v>12</v>
      </c>
      <c r="H223" s="168"/>
      <c r="I223" s="169"/>
    </row>
    <row r="224" ht="23.25" spans="1:9">
      <c r="A224" s="168">
        <v>658001</v>
      </c>
      <c r="B224" s="168">
        <v>218</v>
      </c>
      <c r="C224" s="169" t="s">
        <v>272</v>
      </c>
      <c r="D224" s="168"/>
      <c r="E224" s="169" t="s">
        <v>272</v>
      </c>
      <c r="F224" s="169" t="s">
        <v>11</v>
      </c>
      <c r="G224" s="168" t="s">
        <v>12</v>
      </c>
      <c r="H224" s="168"/>
      <c r="I224" s="169"/>
    </row>
    <row r="225" ht="23.25" spans="1:9">
      <c r="A225" s="168">
        <v>659001</v>
      </c>
      <c r="B225" s="168">
        <v>219</v>
      </c>
      <c r="C225" s="169" t="s">
        <v>273</v>
      </c>
      <c r="D225" s="168"/>
      <c r="E225" s="169" t="s">
        <v>273</v>
      </c>
      <c r="F225" s="169" t="s">
        <v>11</v>
      </c>
      <c r="G225" s="168" t="s">
        <v>12</v>
      </c>
      <c r="H225" s="168"/>
      <c r="I225" s="169"/>
    </row>
    <row r="226" ht="23.25" spans="1:9">
      <c r="A226" s="168">
        <v>660001</v>
      </c>
      <c r="B226" s="168">
        <v>220</v>
      </c>
      <c r="C226" s="169" t="s">
        <v>274</v>
      </c>
      <c r="D226" s="168"/>
      <c r="E226" s="169" t="s">
        <v>274</v>
      </c>
      <c r="F226" s="169" t="s">
        <v>11</v>
      </c>
      <c r="G226" s="168" t="s">
        <v>12</v>
      </c>
      <c r="H226" s="168"/>
      <c r="I226" s="169"/>
    </row>
    <row r="227" ht="23.25" spans="1:9">
      <c r="A227" s="168">
        <v>661001</v>
      </c>
      <c r="B227" s="168">
        <v>221</v>
      </c>
      <c r="C227" s="169" t="s">
        <v>275</v>
      </c>
      <c r="D227" s="168"/>
      <c r="E227" s="169" t="s">
        <v>275</v>
      </c>
      <c r="F227" s="169" t="s">
        <v>11</v>
      </c>
      <c r="G227" s="168" t="s">
        <v>12</v>
      </c>
      <c r="H227" s="168"/>
      <c r="I227" s="169"/>
    </row>
    <row r="228" ht="23.25" spans="1:9">
      <c r="A228" s="168">
        <v>662001</v>
      </c>
      <c r="B228" s="168">
        <v>222</v>
      </c>
      <c r="C228" s="169" t="s">
        <v>276</v>
      </c>
      <c r="D228" s="168"/>
      <c r="E228" s="169" t="s">
        <v>276</v>
      </c>
      <c r="F228" s="169" t="s">
        <v>11</v>
      </c>
      <c r="G228" s="168" t="s">
        <v>12</v>
      </c>
      <c r="H228" s="168"/>
      <c r="I228" s="169"/>
    </row>
    <row r="229" ht="23.25" spans="1:9">
      <c r="A229" s="168">
        <v>663001</v>
      </c>
      <c r="B229" s="168">
        <v>223</v>
      </c>
      <c r="C229" s="169" t="s">
        <v>277</v>
      </c>
      <c r="D229" s="168"/>
      <c r="E229" s="169" t="s">
        <v>277</v>
      </c>
      <c r="F229" s="169" t="s">
        <v>11</v>
      </c>
      <c r="G229" s="168" t="s">
        <v>12</v>
      </c>
      <c r="H229" s="168"/>
      <c r="I229" s="169"/>
    </row>
    <row r="230" ht="23.25" spans="1:9">
      <c r="A230" s="168">
        <v>664001</v>
      </c>
      <c r="B230" s="168">
        <v>224</v>
      </c>
      <c r="C230" s="169" t="s">
        <v>278</v>
      </c>
      <c r="D230" s="168"/>
      <c r="E230" s="169" t="s">
        <v>278</v>
      </c>
      <c r="F230" s="169" t="s">
        <v>11</v>
      </c>
      <c r="G230" s="168" t="s">
        <v>12</v>
      </c>
      <c r="H230" s="168"/>
      <c r="I230" s="169"/>
    </row>
    <row r="231" ht="23.25" spans="1:9">
      <c r="A231" s="168">
        <v>665001</v>
      </c>
      <c r="B231" s="168">
        <v>225</v>
      </c>
      <c r="C231" s="169" t="s">
        <v>279</v>
      </c>
      <c r="D231" s="168"/>
      <c r="E231" s="169" t="s">
        <v>279</v>
      </c>
      <c r="F231" s="169" t="s">
        <v>11</v>
      </c>
      <c r="G231" s="168" t="s">
        <v>12</v>
      </c>
      <c r="H231" s="168"/>
      <c r="I231" s="169"/>
    </row>
    <row r="232" ht="23.25" spans="1:9">
      <c r="A232" s="168">
        <v>666001</v>
      </c>
      <c r="B232" s="168">
        <v>226</v>
      </c>
      <c r="C232" s="169" t="s">
        <v>280</v>
      </c>
      <c r="D232" s="168"/>
      <c r="E232" s="169" t="s">
        <v>280</v>
      </c>
      <c r="F232" s="169" t="s">
        <v>11</v>
      </c>
      <c r="G232" s="168" t="s">
        <v>12</v>
      </c>
      <c r="H232" s="168"/>
      <c r="I232" s="169"/>
    </row>
    <row r="233" ht="23.25" spans="1:9">
      <c r="A233" s="168">
        <v>667001</v>
      </c>
      <c r="B233" s="168">
        <v>227</v>
      </c>
      <c r="C233" s="169" t="s">
        <v>281</v>
      </c>
      <c r="D233" s="168"/>
      <c r="E233" s="169" t="s">
        <v>281</v>
      </c>
      <c r="F233" s="169" t="s">
        <v>11</v>
      </c>
      <c r="G233" s="168" t="s">
        <v>12</v>
      </c>
      <c r="H233" s="168"/>
      <c r="I233" s="169"/>
    </row>
    <row r="234" ht="23.25" spans="1:9">
      <c r="A234" s="168">
        <v>668001</v>
      </c>
      <c r="B234" s="168">
        <v>228</v>
      </c>
      <c r="C234" s="169" t="s">
        <v>282</v>
      </c>
      <c r="D234" s="168"/>
      <c r="E234" s="169" t="s">
        <v>282</v>
      </c>
      <c r="F234" s="169" t="s">
        <v>11</v>
      </c>
      <c r="G234" s="168" t="s">
        <v>12</v>
      </c>
      <c r="H234" s="168"/>
      <c r="I234" s="169"/>
    </row>
    <row r="235" ht="23.25" spans="1:9">
      <c r="A235" s="168">
        <v>669001</v>
      </c>
      <c r="B235" s="168">
        <v>229</v>
      </c>
      <c r="C235" s="169" t="s">
        <v>283</v>
      </c>
      <c r="D235" s="168"/>
      <c r="E235" s="169" t="s">
        <v>283</v>
      </c>
      <c r="F235" s="169" t="s">
        <v>11</v>
      </c>
      <c r="G235" s="168" t="s">
        <v>12</v>
      </c>
      <c r="H235" s="168"/>
      <c r="I235" s="169"/>
    </row>
    <row r="236" ht="23.25" spans="1:9">
      <c r="A236" s="168">
        <v>670001</v>
      </c>
      <c r="B236" s="168">
        <v>230</v>
      </c>
      <c r="C236" s="169" t="s">
        <v>284</v>
      </c>
      <c r="D236" s="168"/>
      <c r="E236" s="169" t="s">
        <v>284</v>
      </c>
      <c r="F236" s="169" t="s">
        <v>11</v>
      </c>
      <c r="G236" s="168" t="s">
        <v>12</v>
      </c>
      <c r="H236" s="168"/>
      <c r="I236" s="169"/>
    </row>
    <row r="237" ht="23.25" spans="1:9">
      <c r="A237" s="168">
        <v>671001</v>
      </c>
      <c r="B237" s="168">
        <v>231</v>
      </c>
      <c r="C237" s="169" t="s">
        <v>285</v>
      </c>
      <c r="D237" s="168"/>
      <c r="E237" s="169" t="s">
        <v>285</v>
      </c>
      <c r="F237" s="169" t="s">
        <v>11</v>
      </c>
      <c r="G237" s="168" t="s">
        <v>12</v>
      </c>
      <c r="H237" s="168"/>
      <c r="I237" s="169"/>
    </row>
    <row r="238" ht="23.25" spans="1:9">
      <c r="A238" s="168">
        <v>672001</v>
      </c>
      <c r="B238" s="168">
        <v>232</v>
      </c>
      <c r="C238" s="169" t="s">
        <v>286</v>
      </c>
      <c r="D238" s="168"/>
      <c r="E238" s="169" t="s">
        <v>286</v>
      </c>
      <c r="F238" s="169" t="s">
        <v>11</v>
      </c>
      <c r="G238" s="168" t="s">
        <v>12</v>
      </c>
      <c r="H238" s="168"/>
      <c r="I238" s="169"/>
    </row>
    <row r="239" ht="23.25" spans="1:9">
      <c r="A239" s="168">
        <v>673001</v>
      </c>
      <c r="B239" s="168">
        <v>233</v>
      </c>
      <c r="C239" s="169" t="s">
        <v>287</v>
      </c>
      <c r="D239" s="168"/>
      <c r="E239" s="169" t="s">
        <v>287</v>
      </c>
      <c r="F239" s="169" t="s">
        <v>11</v>
      </c>
      <c r="G239" s="168" t="s">
        <v>12</v>
      </c>
      <c r="H239" s="168"/>
      <c r="I239" s="169"/>
    </row>
    <row r="240" ht="23.25" spans="1:9">
      <c r="A240" s="168">
        <v>674001</v>
      </c>
      <c r="B240" s="168">
        <v>234</v>
      </c>
      <c r="C240" s="169" t="s">
        <v>288</v>
      </c>
      <c r="D240" s="168"/>
      <c r="E240" s="169" t="s">
        <v>288</v>
      </c>
      <c r="F240" s="169" t="s">
        <v>11</v>
      </c>
      <c r="G240" s="168" t="s">
        <v>12</v>
      </c>
      <c r="H240" s="168"/>
      <c r="I240" s="169"/>
    </row>
    <row r="241" ht="23.25" spans="1:9">
      <c r="A241" s="168">
        <v>675001</v>
      </c>
      <c r="B241" s="168">
        <v>235</v>
      </c>
      <c r="C241" s="169" t="s">
        <v>289</v>
      </c>
      <c r="D241" s="168"/>
      <c r="E241" s="169" t="s">
        <v>289</v>
      </c>
      <c r="F241" s="169" t="s">
        <v>11</v>
      </c>
      <c r="G241" s="168" t="s">
        <v>12</v>
      </c>
      <c r="H241" s="168"/>
      <c r="I241" s="169"/>
    </row>
    <row r="242" ht="23.25" spans="1:9">
      <c r="A242" s="168">
        <v>676001</v>
      </c>
      <c r="B242" s="168">
        <v>236</v>
      </c>
      <c r="C242" s="169" t="s">
        <v>290</v>
      </c>
      <c r="D242" s="168"/>
      <c r="E242" s="169" t="s">
        <v>290</v>
      </c>
      <c r="F242" s="169" t="s">
        <v>11</v>
      </c>
      <c r="G242" s="168" t="s">
        <v>12</v>
      </c>
      <c r="H242" s="168"/>
      <c r="I242" s="169"/>
    </row>
    <row r="243" ht="23.25" spans="1:9">
      <c r="A243" s="168">
        <v>677001</v>
      </c>
      <c r="B243" s="168">
        <v>237</v>
      </c>
      <c r="C243" s="169" t="s">
        <v>291</v>
      </c>
      <c r="D243" s="168"/>
      <c r="E243" s="169" t="s">
        <v>291</v>
      </c>
      <c r="F243" s="169" t="s">
        <v>11</v>
      </c>
      <c r="G243" s="168" t="s">
        <v>12</v>
      </c>
      <c r="H243" s="168"/>
      <c r="I243" s="169"/>
    </row>
    <row r="244" ht="23.25" spans="1:9">
      <c r="A244" s="168">
        <v>678001</v>
      </c>
      <c r="B244" s="168">
        <v>238</v>
      </c>
      <c r="C244" s="169" t="s">
        <v>292</v>
      </c>
      <c r="D244" s="168"/>
      <c r="E244" s="169" t="s">
        <v>292</v>
      </c>
      <c r="F244" s="169" t="s">
        <v>11</v>
      </c>
      <c r="G244" s="168" t="s">
        <v>12</v>
      </c>
      <c r="H244" s="168"/>
      <c r="I244" s="169"/>
    </row>
    <row r="245" ht="23.25" spans="1:9">
      <c r="A245" s="168">
        <v>194001</v>
      </c>
      <c r="B245" s="168">
        <v>239</v>
      </c>
      <c r="C245" s="169" t="s">
        <v>293</v>
      </c>
      <c r="D245" s="168" t="s">
        <v>16</v>
      </c>
      <c r="E245" s="169" t="s">
        <v>294</v>
      </c>
      <c r="F245" s="169" t="s">
        <v>34</v>
      </c>
      <c r="G245" s="168" t="s">
        <v>12</v>
      </c>
      <c r="H245" s="168"/>
      <c r="I245" s="169"/>
    </row>
    <row r="246" ht="23.25" spans="1:9">
      <c r="A246" s="168">
        <v>701001</v>
      </c>
      <c r="B246" s="168">
        <v>240</v>
      </c>
      <c r="C246" s="169" t="s">
        <v>295</v>
      </c>
      <c r="D246" s="168"/>
      <c r="E246" s="169" t="s">
        <v>295</v>
      </c>
      <c r="F246" s="169" t="s">
        <v>296</v>
      </c>
      <c r="G246" s="168" t="s">
        <v>12</v>
      </c>
      <c r="H246" s="168"/>
      <c r="I246" s="169"/>
    </row>
    <row r="247" ht="23.25" spans="1:9">
      <c r="A247" s="168">
        <v>702001</v>
      </c>
      <c r="B247" s="168">
        <v>241</v>
      </c>
      <c r="C247" s="169" t="s">
        <v>297</v>
      </c>
      <c r="D247" s="168"/>
      <c r="E247" s="169" t="s">
        <v>297</v>
      </c>
      <c r="F247" s="169" t="s">
        <v>296</v>
      </c>
      <c r="G247" s="168" t="s">
        <v>12</v>
      </c>
      <c r="H247" s="168"/>
      <c r="I247" s="169"/>
    </row>
    <row r="248" ht="23.25" spans="1:9">
      <c r="A248" s="168">
        <v>703001</v>
      </c>
      <c r="B248" s="168">
        <v>242</v>
      </c>
      <c r="C248" s="169" t="s">
        <v>298</v>
      </c>
      <c r="D248" s="168"/>
      <c r="E248" s="169" t="s">
        <v>298</v>
      </c>
      <c r="F248" s="169" t="s">
        <v>296</v>
      </c>
      <c r="G248" s="168" t="s">
        <v>12</v>
      </c>
      <c r="H248" s="168"/>
      <c r="I248" s="169"/>
    </row>
    <row r="249" ht="23.25" spans="1:9">
      <c r="A249" s="168">
        <v>250062</v>
      </c>
      <c r="B249" s="168">
        <v>243</v>
      </c>
      <c r="C249" s="169" t="s">
        <v>299</v>
      </c>
      <c r="D249" s="168"/>
      <c r="E249" s="169" t="s">
        <v>299</v>
      </c>
      <c r="F249" s="169" t="s">
        <v>20</v>
      </c>
      <c r="G249" s="168" t="s">
        <v>175</v>
      </c>
      <c r="H249" s="168"/>
      <c r="I249" s="169"/>
    </row>
    <row r="250" ht="23.25" spans="1:9">
      <c r="A250" s="168">
        <v>250063</v>
      </c>
      <c r="B250" s="168">
        <v>244</v>
      </c>
      <c r="C250" s="169" t="s">
        <v>300</v>
      </c>
      <c r="D250" s="168"/>
      <c r="E250" s="169" t="s">
        <v>300</v>
      </c>
      <c r="F250" s="169" t="s">
        <v>20</v>
      </c>
      <c r="G250" s="168" t="s">
        <v>175</v>
      </c>
      <c r="H250" s="168"/>
      <c r="I250" s="169"/>
    </row>
    <row r="251" ht="23.25" spans="1:9">
      <c r="A251" s="168">
        <v>429001</v>
      </c>
      <c r="B251" s="168">
        <v>245</v>
      </c>
      <c r="C251" s="169" t="s">
        <v>301</v>
      </c>
      <c r="D251" s="168"/>
      <c r="E251" s="169" t="s">
        <v>301</v>
      </c>
      <c r="F251" s="169" t="s">
        <v>31</v>
      </c>
      <c r="G251" s="168" t="s">
        <v>12</v>
      </c>
      <c r="H251" s="168"/>
      <c r="I251" s="169"/>
    </row>
    <row r="252" ht="23.25" spans="1:9">
      <c r="A252" s="168">
        <v>145001</v>
      </c>
      <c r="B252" s="168">
        <v>246</v>
      </c>
      <c r="C252" s="169" t="s">
        <v>302</v>
      </c>
      <c r="D252" s="168"/>
      <c r="E252" s="169" t="s">
        <v>302</v>
      </c>
      <c r="F252" s="169" t="s">
        <v>11</v>
      </c>
      <c r="G252" s="168" t="s">
        <v>12</v>
      </c>
      <c r="H252" s="168"/>
      <c r="I252" s="169"/>
    </row>
    <row r="253" ht="23.25" spans="1:9">
      <c r="A253" s="168">
        <v>170001</v>
      </c>
      <c r="B253" s="168">
        <v>247</v>
      </c>
      <c r="C253" s="169" t="s">
        <v>303</v>
      </c>
      <c r="D253" s="168"/>
      <c r="E253" s="169" t="s">
        <v>303</v>
      </c>
      <c r="F253" s="169" t="s">
        <v>11</v>
      </c>
      <c r="G253" s="168" t="s">
        <v>12</v>
      </c>
      <c r="H253" s="168"/>
      <c r="I253" s="169"/>
    </row>
    <row r="254" ht="23.25" spans="1:9">
      <c r="A254" s="168">
        <v>171001</v>
      </c>
      <c r="B254" s="168">
        <v>248</v>
      </c>
      <c r="C254" s="169" t="s">
        <v>304</v>
      </c>
      <c r="D254" s="168"/>
      <c r="E254" s="169" t="s">
        <v>304</v>
      </c>
      <c r="F254" s="169" t="s">
        <v>11</v>
      </c>
      <c r="G254" s="168" t="s">
        <v>12</v>
      </c>
      <c r="H254" s="168"/>
      <c r="I254" s="169"/>
    </row>
    <row r="255" ht="23.25" spans="1:9">
      <c r="A255" s="168">
        <v>156001</v>
      </c>
      <c r="B255" s="168">
        <v>249</v>
      </c>
      <c r="C255" s="169" t="s">
        <v>305</v>
      </c>
      <c r="D255" s="168" t="s">
        <v>16</v>
      </c>
      <c r="E255" s="169" t="s">
        <v>306</v>
      </c>
      <c r="F255" s="169" t="s">
        <v>11</v>
      </c>
      <c r="G255" s="168" t="s">
        <v>12</v>
      </c>
      <c r="H255" s="168"/>
      <c r="I255" s="169"/>
    </row>
    <row r="256" ht="23.25" spans="1:9">
      <c r="A256" s="170">
        <v>177001</v>
      </c>
      <c r="B256" s="170">
        <v>250</v>
      </c>
      <c r="C256" s="171"/>
      <c r="D256" s="170"/>
      <c r="E256" s="171" t="s">
        <v>307</v>
      </c>
      <c r="F256" s="171" t="s">
        <v>11</v>
      </c>
      <c r="G256" s="170" t="s">
        <v>12</v>
      </c>
      <c r="H256" s="170"/>
      <c r="I256" s="171" t="s">
        <v>308</v>
      </c>
    </row>
    <row r="257" ht="23.25" spans="1:9">
      <c r="A257" s="170">
        <v>302001</v>
      </c>
      <c r="B257" s="170">
        <v>251</v>
      </c>
      <c r="C257" s="171"/>
      <c r="D257" s="170"/>
      <c r="E257" s="171" t="s">
        <v>309</v>
      </c>
      <c r="F257" s="171" t="s">
        <v>44</v>
      </c>
      <c r="G257" s="170" t="s">
        <v>12</v>
      </c>
      <c r="H257" s="170"/>
      <c r="I257" s="171" t="s">
        <v>308</v>
      </c>
    </row>
    <row r="258" ht="23.25" spans="1:9">
      <c r="A258" s="170">
        <v>313001</v>
      </c>
      <c r="B258" s="170">
        <v>252</v>
      </c>
      <c r="C258" s="171"/>
      <c r="D258" s="170"/>
      <c r="E258" s="171" t="s">
        <v>310</v>
      </c>
      <c r="F258" s="171" t="s">
        <v>44</v>
      </c>
      <c r="G258" s="170" t="s">
        <v>12</v>
      </c>
      <c r="H258" s="170"/>
      <c r="I258" s="17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workbookViewId="0">
      <selection activeCell="F4" sqref="F4:F5"/>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593</v>
      </c>
      <c r="B1" s="3"/>
      <c r="C1" s="3"/>
      <c r="D1" s="3"/>
      <c r="E1" s="3"/>
      <c r="F1" s="3"/>
    </row>
    <row r="2" ht="30" customHeight="1" spans="1:11">
      <c r="A2" s="4" t="s">
        <v>594</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580</v>
      </c>
      <c r="D4" s="6" t="s">
        <v>570</v>
      </c>
      <c r="E4" s="6" t="s">
        <v>571</v>
      </c>
      <c r="F4" s="6" t="s">
        <v>572</v>
      </c>
      <c r="G4" s="6" t="s">
        <v>573</v>
      </c>
      <c r="H4" s="6"/>
      <c r="I4" s="6" t="s">
        <v>574</v>
      </c>
      <c r="J4" s="6" t="s">
        <v>575</v>
      </c>
      <c r="K4" s="6" t="s">
        <v>578</v>
      </c>
    </row>
    <row r="5" s="1" customFormat="1" ht="51" customHeight="1" spans="1:11">
      <c r="A5" s="5"/>
      <c r="B5" s="6"/>
      <c r="C5" s="6"/>
      <c r="D5" s="6"/>
      <c r="E5" s="6"/>
      <c r="F5" s="6"/>
      <c r="G5" s="6" t="s">
        <v>586</v>
      </c>
      <c r="H5" s="6" t="s">
        <v>595</v>
      </c>
      <c r="I5" s="6"/>
      <c r="J5" s="6"/>
      <c r="K5" s="6"/>
    </row>
    <row r="6" ht="24.95" customHeight="1" spans="1:11">
      <c r="A6" s="7" t="s">
        <v>318</v>
      </c>
      <c r="B6" s="8"/>
      <c r="C6" s="8"/>
      <c r="D6" s="7">
        <v>5.004</v>
      </c>
      <c r="E6" s="8"/>
      <c r="F6" s="8"/>
      <c r="G6" s="8"/>
      <c r="H6" s="8"/>
      <c r="I6" s="8"/>
      <c r="J6" s="8"/>
      <c r="K6" s="8"/>
    </row>
    <row r="7" ht="24.95" customHeight="1" spans="1:11">
      <c r="A7" s="9" t="s">
        <v>596</v>
      </c>
      <c r="B7" s="8"/>
      <c r="C7" s="8"/>
      <c r="D7" s="7"/>
      <c r="E7" s="8"/>
      <c r="F7" s="8"/>
      <c r="G7" s="8"/>
      <c r="H7" s="8"/>
      <c r="I7" s="8"/>
      <c r="J7" s="8"/>
      <c r="K7" s="8"/>
    </row>
    <row r="8" ht="24.95" customHeight="1" spans="1:11">
      <c r="A8" s="9" t="s">
        <v>597</v>
      </c>
      <c r="B8" s="8"/>
      <c r="C8" s="8"/>
      <c r="D8" s="7"/>
      <c r="E8" s="8"/>
      <c r="F8" s="8"/>
      <c r="G8" s="8"/>
      <c r="H8" s="8"/>
      <c r="I8" s="8"/>
      <c r="J8" s="8"/>
      <c r="K8" s="8"/>
    </row>
    <row r="9" ht="24.95" customHeight="1" spans="1:11">
      <c r="A9" s="9" t="s">
        <v>598</v>
      </c>
      <c r="B9" s="8"/>
      <c r="C9" s="8"/>
      <c r="D9" s="7"/>
      <c r="E9" s="8"/>
      <c r="F9" s="8"/>
      <c r="G9" s="8"/>
      <c r="H9" s="8"/>
      <c r="I9" s="8"/>
      <c r="J9" s="8"/>
      <c r="K9" s="8"/>
    </row>
    <row r="10" ht="24.95" customHeight="1" spans="1:11">
      <c r="A10" s="9" t="s">
        <v>599</v>
      </c>
      <c r="B10" s="8"/>
      <c r="C10" s="8"/>
      <c r="D10" s="7"/>
      <c r="E10" s="8"/>
      <c r="F10" s="8"/>
      <c r="G10" s="8"/>
      <c r="H10" s="8"/>
      <c r="I10" s="8"/>
      <c r="J10" s="8"/>
      <c r="K10" s="8"/>
    </row>
    <row r="11" ht="24.95" customHeight="1" spans="1:11">
      <c r="A11" s="9" t="s">
        <v>600</v>
      </c>
      <c r="B11" s="8"/>
      <c r="C11" s="8"/>
      <c r="D11" s="7"/>
      <c r="E11" s="8"/>
      <c r="F11" s="8"/>
      <c r="G11" s="8"/>
      <c r="H11" s="8"/>
      <c r="I11" s="8"/>
      <c r="J11" s="8"/>
      <c r="K11" s="8"/>
    </row>
    <row r="12" ht="24.95" customHeight="1" spans="1:11">
      <c r="A12" s="9" t="s">
        <v>601</v>
      </c>
      <c r="B12" s="8"/>
      <c r="C12" s="8"/>
      <c r="D12" s="7"/>
      <c r="E12" s="8"/>
      <c r="F12" s="8"/>
      <c r="G12" s="8"/>
      <c r="H12" s="8"/>
      <c r="I12" s="8"/>
      <c r="J12" s="8"/>
      <c r="K12" s="8"/>
    </row>
    <row r="13" ht="24.95" customHeight="1" spans="1:11">
      <c r="A13" s="9" t="s">
        <v>602</v>
      </c>
      <c r="B13" s="8"/>
      <c r="C13" s="8"/>
      <c r="D13" s="7"/>
      <c r="E13" s="8"/>
      <c r="F13" s="8"/>
      <c r="G13" s="8"/>
      <c r="H13" s="8"/>
      <c r="I13" s="8"/>
      <c r="J13" s="8"/>
      <c r="K13" s="8"/>
    </row>
    <row r="14" ht="24.95" customHeight="1" spans="1:11">
      <c r="A14" s="9" t="s">
        <v>603</v>
      </c>
      <c r="B14" s="8"/>
      <c r="C14" s="8"/>
      <c r="D14" s="7"/>
      <c r="E14" s="8"/>
      <c r="F14" s="8"/>
      <c r="G14" s="8"/>
      <c r="H14" s="8"/>
      <c r="I14" s="8"/>
      <c r="J14" s="8"/>
      <c r="K14" s="8"/>
    </row>
    <row r="15" ht="24.95" customHeight="1" spans="1:11">
      <c r="A15" s="9" t="s">
        <v>604</v>
      </c>
      <c r="B15" s="8"/>
      <c r="C15" s="8"/>
      <c r="D15" s="7"/>
      <c r="E15" s="8"/>
      <c r="F15" s="8"/>
      <c r="G15" s="8"/>
      <c r="H15" s="8"/>
      <c r="I15" s="8"/>
      <c r="J15" s="8"/>
      <c r="K15" s="8"/>
    </row>
    <row r="16" ht="24.95" customHeight="1" spans="1:11">
      <c r="A16" s="9" t="s">
        <v>605</v>
      </c>
      <c r="B16" s="8"/>
      <c r="C16" s="8"/>
      <c r="D16" s="7"/>
      <c r="E16" s="8"/>
      <c r="F16" s="8"/>
      <c r="G16" s="8"/>
      <c r="H16" s="8"/>
      <c r="I16" s="8"/>
      <c r="J16" s="8"/>
      <c r="K16" s="8"/>
    </row>
    <row r="18"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workbookViewId="0">
      <selection activeCell="E18" sqref="E18"/>
    </sheetView>
  </sheetViews>
  <sheetFormatPr defaultColWidth="6.875" defaultRowHeight="20.1" customHeight="1"/>
  <cols>
    <col min="1" max="1" width="22.875" style="134" customWidth="1"/>
    <col min="2" max="2" width="19" style="134" customWidth="1"/>
    <col min="3" max="3" width="20.5" style="134" customWidth="1"/>
    <col min="4" max="7" width="19" style="134" customWidth="1"/>
    <col min="8" max="255" width="6.875" style="135"/>
    <col min="256" max="256" width="22.875" style="135" customWidth="1"/>
    <col min="257" max="257" width="19" style="135" customWidth="1"/>
    <col min="258" max="258" width="20.5" style="135" customWidth="1"/>
    <col min="259" max="262" width="19" style="135" customWidth="1"/>
    <col min="263" max="511" width="6.875" style="135"/>
    <col min="512" max="512" width="22.875" style="135" customWidth="1"/>
    <col min="513" max="513" width="19" style="135" customWidth="1"/>
    <col min="514" max="514" width="20.5" style="135" customWidth="1"/>
    <col min="515" max="518" width="19" style="135" customWidth="1"/>
    <col min="519" max="767" width="6.875" style="135"/>
    <col min="768" max="768" width="22.875" style="135" customWidth="1"/>
    <col min="769" max="769" width="19" style="135" customWidth="1"/>
    <col min="770" max="770" width="20.5" style="135" customWidth="1"/>
    <col min="771" max="774" width="19" style="135" customWidth="1"/>
    <col min="775" max="1023" width="6.875" style="135"/>
    <col min="1024" max="1024" width="22.875" style="135" customWidth="1"/>
    <col min="1025" max="1025" width="19" style="135" customWidth="1"/>
    <col min="1026" max="1026" width="20.5" style="135" customWidth="1"/>
    <col min="1027" max="1030" width="19" style="135" customWidth="1"/>
    <col min="1031" max="1279" width="6.875" style="135"/>
    <col min="1280" max="1280" width="22.875" style="135" customWidth="1"/>
    <col min="1281" max="1281" width="19" style="135" customWidth="1"/>
    <col min="1282" max="1282" width="20.5" style="135" customWidth="1"/>
    <col min="1283" max="1286" width="19" style="135" customWidth="1"/>
    <col min="1287" max="1535" width="6.875" style="135"/>
    <col min="1536" max="1536" width="22.875" style="135" customWidth="1"/>
    <col min="1537" max="1537" width="19" style="135" customWidth="1"/>
    <col min="1538" max="1538" width="20.5" style="135" customWidth="1"/>
    <col min="1539" max="1542" width="19" style="135" customWidth="1"/>
    <col min="1543" max="1791" width="6.875" style="135"/>
    <col min="1792" max="1792" width="22.875" style="135" customWidth="1"/>
    <col min="1793" max="1793" width="19" style="135" customWidth="1"/>
    <col min="1794" max="1794" width="20.5" style="135" customWidth="1"/>
    <col min="1795" max="1798" width="19" style="135" customWidth="1"/>
    <col min="1799" max="2047" width="6.875" style="135"/>
    <col min="2048" max="2048" width="22.875" style="135" customWidth="1"/>
    <col min="2049" max="2049" width="19" style="135" customWidth="1"/>
    <col min="2050" max="2050" width="20.5" style="135" customWidth="1"/>
    <col min="2051" max="2054" width="19" style="135" customWidth="1"/>
    <col min="2055" max="2303" width="6.875" style="135"/>
    <col min="2304" max="2304" width="22.875" style="135" customWidth="1"/>
    <col min="2305" max="2305" width="19" style="135" customWidth="1"/>
    <col min="2306" max="2306" width="20.5" style="135" customWidth="1"/>
    <col min="2307" max="2310" width="19" style="135" customWidth="1"/>
    <col min="2311" max="2559" width="6.875" style="135"/>
    <col min="2560" max="2560" width="22.875" style="135" customWidth="1"/>
    <col min="2561" max="2561" width="19" style="135" customWidth="1"/>
    <col min="2562" max="2562" width="20.5" style="135" customWidth="1"/>
    <col min="2563" max="2566" width="19" style="135" customWidth="1"/>
    <col min="2567" max="2815" width="6.875" style="135"/>
    <col min="2816" max="2816" width="22.875" style="135" customWidth="1"/>
    <col min="2817" max="2817" width="19" style="135" customWidth="1"/>
    <col min="2818" max="2818" width="20.5" style="135" customWidth="1"/>
    <col min="2819" max="2822" width="19" style="135" customWidth="1"/>
    <col min="2823" max="3071" width="6.875" style="135"/>
    <col min="3072" max="3072" width="22.875" style="135" customWidth="1"/>
    <col min="3073" max="3073" width="19" style="135" customWidth="1"/>
    <col min="3074" max="3074" width="20.5" style="135" customWidth="1"/>
    <col min="3075" max="3078" width="19" style="135" customWidth="1"/>
    <col min="3079" max="3327" width="6.875" style="135"/>
    <col min="3328" max="3328" width="22.875" style="135" customWidth="1"/>
    <col min="3329" max="3329" width="19" style="135" customWidth="1"/>
    <col min="3330" max="3330" width="20.5" style="135" customWidth="1"/>
    <col min="3331" max="3334" width="19" style="135" customWidth="1"/>
    <col min="3335" max="3583" width="6.875" style="135"/>
    <col min="3584" max="3584" width="22.875" style="135" customWidth="1"/>
    <col min="3585" max="3585" width="19" style="135" customWidth="1"/>
    <col min="3586" max="3586" width="20.5" style="135" customWidth="1"/>
    <col min="3587" max="3590" width="19" style="135" customWidth="1"/>
    <col min="3591" max="3839" width="6.875" style="135"/>
    <col min="3840" max="3840" width="22.875" style="135" customWidth="1"/>
    <col min="3841" max="3841" width="19" style="135" customWidth="1"/>
    <col min="3842" max="3842" width="20.5" style="135" customWidth="1"/>
    <col min="3843" max="3846" width="19" style="135" customWidth="1"/>
    <col min="3847" max="4095" width="6.875" style="135"/>
    <col min="4096" max="4096" width="22.875" style="135" customWidth="1"/>
    <col min="4097" max="4097" width="19" style="135" customWidth="1"/>
    <col min="4098" max="4098" width="20.5" style="135" customWidth="1"/>
    <col min="4099" max="4102" width="19" style="135" customWidth="1"/>
    <col min="4103" max="4351" width="6.875" style="135"/>
    <col min="4352" max="4352" width="22.875" style="135" customWidth="1"/>
    <col min="4353" max="4353" width="19" style="135" customWidth="1"/>
    <col min="4354" max="4354" width="20.5" style="135" customWidth="1"/>
    <col min="4355" max="4358" width="19" style="135" customWidth="1"/>
    <col min="4359" max="4607" width="6.875" style="135"/>
    <col min="4608" max="4608" width="22.875" style="135" customWidth="1"/>
    <col min="4609" max="4609" width="19" style="135" customWidth="1"/>
    <col min="4610" max="4610" width="20.5" style="135" customWidth="1"/>
    <col min="4611" max="4614" width="19" style="135" customWidth="1"/>
    <col min="4615" max="4863" width="6.875" style="135"/>
    <col min="4864" max="4864" width="22.875" style="135" customWidth="1"/>
    <col min="4865" max="4865" width="19" style="135" customWidth="1"/>
    <col min="4866" max="4866" width="20.5" style="135" customWidth="1"/>
    <col min="4867" max="4870" width="19" style="135" customWidth="1"/>
    <col min="4871" max="5119" width="6.875" style="135"/>
    <col min="5120" max="5120" width="22.875" style="135" customWidth="1"/>
    <col min="5121" max="5121" width="19" style="135" customWidth="1"/>
    <col min="5122" max="5122" width="20.5" style="135" customWidth="1"/>
    <col min="5123" max="5126" width="19" style="135" customWidth="1"/>
    <col min="5127" max="5375" width="6.875" style="135"/>
    <col min="5376" max="5376" width="22.875" style="135" customWidth="1"/>
    <col min="5377" max="5377" width="19" style="135" customWidth="1"/>
    <col min="5378" max="5378" width="20.5" style="135" customWidth="1"/>
    <col min="5379" max="5382" width="19" style="135" customWidth="1"/>
    <col min="5383" max="5631" width="6.875" style="135"/>
    <col min="5632" max="5632" width="22.875" style="135" customWidth="1"/>
    <col min="5633" max="5633" width="19" style="135" customWidth="1"/>
    <col min="5634" max="5634" width="20.5" style="135" customWidth="1"/>
    <col min="5635" max="5638" width="19" style="135" customWidth="1"/>
    <col min="5639" max="5887" width="6.875" style="135"/>
    <col min="5888" max="5888" width="22.875" style="135" customWidth="1"/>
    <col min="5889" max="5889" width="19" style="135" customWidth="1"/>
    <col min="5890" max="5890" width="20.5" style="135" customWidth="1"/>
    <col min="5891" max="5894" width="19" style="135" customWidth="1"/>
    <col min="5895" max="6143" width="6.875" style="135"/>
    <col min="6144" max="6144" width="22.875" style="135" customWidth="1"/>
    <col min="6145" max="6145" width="19" style="135" customWidth="1"/>
    <col min="6146" max="6146" width="20.5" style="135" customWidth="1"/>
    <col min="6147" max="6150" width="19" style="135" customWidth="1"/>
    <col min="6151" max="6399" width="6.875" style="135"/>
    <col min="6400" max="6400" width="22.875" style="135" customWidth="1"/>
    <col min="6401" max="6401" width="19" style="135" customWidth="1"/>
    <col min="6402" max="6402" width="20.5" style="135" customWidth="1"/>
    <col min="6403" max="6406" width="19" style="135" customWidth="1"/>
    <col min="6407" max="6655" width="6.875" style="135"/>
    <col min="6656" max="6656" width="22.875" style="135" customWidth="1"/>
    <col min="6657" max="6657" width="19" style="135" customWidth="1"/>
    <col min="6658" max="6658" width="20.5" style="135" customWidth="1"/>
    <col min="6659" max="6662" width="19" style="135" customWidth="1"/>
    <col min="6663" max="6911" width="6.875" style="135"/>
    <col min="6912" max="6912" width="22.875" style="135" customWidth="1"/>
    <col min="6913" max="6913" width="19" style="135" customWidth="1"/>
    <col min="6914" max="6914" width="20.5" style="135" customWidth="1"/>
    <col min="6915" max="6918" width="19" style="135" customWidth="1"/>
    <col min="6919" max="7167" width="6.875" style="135"/>
    <col min="7168" max="7168" width="22.875" style="135" customWidth="1"/>
    <col min="7169" max="7169" width="19" style="135" customWidth="1"/>
    <col min="7170" max="7170" width="20.5" style="135" customWidth="1"/>
    <col min="7171" max="7174" width="19" style="135" customWidth="1"/>
    <col min="7175" max="7423" width="6.875" style="135"/>
    <col min="7424" max="7424" width="22.875" style="135" customWidth="1"/>
    <col min="7425" max="7425" width="19" style="135" customWidth="1"/>
    <col min="7426" max="7426" width="20.5" style="135" customWidth="1"/>
    <col min="7427" max="7430" width="19" style="135" customWidth="1"/>
    <col min="7431" max="7679" width="6.875" style="135"/>
    <col min="7680" max="7680" width="22.875" style="135" customWidth="1"/>
    <col min="7681" max="7681" width="19" style="135" customWidth="1"/>
    <col min="7682" max="7682" width="20.5" style="135" customWidth="1"/>
    <col min="7683" max="7686" width="19" style="135" customWidth="1"/>
    <col min="7687" max="7935" width="6.875" style="135"/>
    <col min="7936" max="7936" width="22.875" style="135" customWidth="1"/>
    <col min="7937" max="7937" width="19" style="135" customWidth="1"/>
    <col min="7938" max="7938" width="20.5" style="135" customWidth="1"/>
    <col min="7939" max="7942" width="19" style="135" customWidth="1"/>
    <col min="7943" max="8191" width="6.875" style="135"/>
    <col min="8192" max="8192" width="22.875" style="135" customWidth="1"/>
    <col min="8193" max="8193" width="19" style="135" customWidth="1"/>
    <col min="8194" max="8194" width="20.5" style="135" customWidth="1"/>
    <col min="8195" max="8198" width="19" style="135" customWidth="1"/>
    <col min="8199" max="8447" width="6.875" style="135"/>
    <col min="8448" max="8448" width="22.875" style="135" customWidth="1"/>
    <col min="8449" max="8449" width="19" style="135" customWidth="1"/>
    <col min="8450" max="8450" width="20.5" style="135" customWidth="1"/>
    <col min="8451" max="8454" width="19" style="135" customWidth="1"/>
    <col min="8455" max="8703" width="6.875" style="135"/>
    <col min="8704" max="8704" width="22.875" style="135" customWidth="1"/>
    <col min="8705" max="8705" width="19" style="135" customWidth="1"/>
    <col min="8706" max="8706" width="20.5" style="135" customWidth="1"/>
    <col min="8707" max="8710" width="19" style="135" customWidth="1"/>
    <col min="8711" max="8959" width="6.875" style="135"/>
    <col min="8960" max="8960" width="22.875" style="135" customWidth="1"/>
    <col min="8961" max="8961" width="19" style="135" customWidth="1"/>
    <col min="8962" max="8962" width="20.5" style="135" customWidth="1"/>
    <col min="8963" max="8966" width="19" style="135" customWidth="1"/>
    <col min="8967" max="9215" width="6.875" style="135"/>
    <col min="9216" max="9216" width="22.875" style="135" customWidth="1"/>
    <col min="9217" max="9217" width="19" style="135" customWidth="1"/>
    <col min="9218" max="9218" width="20.5" style="135" customWidth="1"/>
    <col min="9219" max="9222" width="19" style="135" customWidth="1"/>
    <col min="9223" max="9471" width="6.875" style="135"/>
    <col min="9472" max="9472" width="22.875" style="135" customWidth="1"/>
    <col min="9473" max="9473" width="19" style="135" customWidth="1"/>
    <col min="9474" max="9474" width="20.5" style="135" customWidth="1"/>
    <col min="9475" max="9478" width="19" style="135" customWidth="1"/>
    <col min="9479" max="9727" width="6.875" style="135"/>
    <col min="9728" max="9728" width="22.875" style="135" customWidth="1"/>
    <col min="9729" max="9729" width="19" style="135" customWidth="1"/>
    <col min="9730" max="9730" width="20.5" style="135" customWidth="1"/>
    <col min="9731" max="9734" width="19" style="135" customWidth="1"/>
    <col min="9735" max="9983" width="6.875" style="135"/>
    <col min="9984" max="9984" width="22.875" style="135" customWidth="1"/>
    <col min="9985" max="9985" width="19" style="135" customWidth="1"/>
    <col min="9986" max="9986" width="20.5" style="135" customWidth="1"/>
    <col min="9987" max="9990" width="19" style="135" customWidth="1"/>
    <col min="9991" max="10239" width="6.875" style="135"/>
    <col min="10240" max="10240" width="22.875" style="135" customWidth="1"/>
    <col min="10241" max="10241" width="19" style="135" customWidth="1"/>
    <col min="10242" max="10242" width="20.5" style="135" customWidth="1"/>
    <col min="10243" max="10246" width="19" style="135" customWidth="1"/>
    <col min="10247" max="10495" width="6.875" style="135"/>
    <col min="10496" max="10496" width="22.875" style="135" customWidth="1"/>
    <col min="10497" max="10497" width="19" style="135" customWidth="1"/>
    <col min="10498" max="10498" width="20.5" style="135" customWidth="1"/>
    <col min="10499" max="10502" width="19" style="135" customWidth="1"/>
    <col min="10503" max="10751" width="6.875" style="135"/>
    <col min="10752" max="10752" width="22.875" style="135" customWidth="1"/>
    <col min="10753" max="10753" width="19" style="135" customWidth="1"/>
    <col min="10754" max="10754" width="20.5" style="135" customWidth="1"/>
    <col min="10755" max="10758" width="19" style="135" customWidth="1"/>
    <col min="10759" max="11007" width="6.875" style="135"/>
    <col min="11008" max="11008" width="22.875" style="135" customWidth="1"/>
    <col min="11009" max="11009" width="19" style="135" customWidth="1"/>
    <col min="11010" max="11010" width="20.5" style="135" customWidth="1"/>
    <col min="11011" max="11014" width="19" style="135" customWidth="1"/>
    <col min="11015" max="11263" width="6.875" style="135"/>
    <col min="11264" max="11264" width="22.875" style="135" customWidth="1"/>
    <col min="11265" max="11265" width="19" style="135" customWidth="1"/>
    <col min="11266" max="11266" width="20.5" style="135" customWidth="1"/>
    <col min="11267" max="11270" width="19" style="135" customWidth="1"/>
    <col min="11271" max="11519" width="6.875" style="135"/>
    <col min="11520" max="11520" width="22.875" style="135" customWidth="1"/>
    <col min="11521" max="11521" width="19" style="135" customWidth="1"/>
    <col min="11522" max="11522" width="20.5" style="135" customWidth="1"/>
    <col min="11523" max="11526" width="19" style="135" customWidth="1"/>
    <col min="11527" max="11775" width="6.875" style="135"/>
    <col min="11776" max="11776" width="22.875" style="135" customWidth="1"/>
    <col min="11777" max="11777" width="19" style="135" customWidth="1"/>
    <col min="11778" max="11778" width="20.5" style="135" customWidth="1"/>
    <col min="11779" max="11782" width="19" style="135" customWidth="1"/>
    <col min="11783" max="12031" width="6.875" style="135"/>
    <col min="12032" max="12032" width="22.875" style="135" customWidth="1"/>
    <col min="12033" max="12033" width="19" style="135" customWidth="1"/>
    <col min="12034" max="12034" width="20.5" style="135" customWidth="1"/>
    <col min="12035" max="12038" width="19" style="135" customWidth="1"/>
    <col min="12039" max="12287" width="6.875" style="135"/>
    <col min="12288" max="12288" width="22.875" style="135" customWidth="1"/>
    <col min="12289" max="12289" width="19" style="135" customWidth="1"/>
    <col min="12290" max="12290" width="20.5" style="135" customWidth="1"/>
    <col min="12291" max="12294" width="19" style="135" customWidth="1"/>
    <col min="12295" max="12543" width="6.875" style="135"/>
    <col min="12544" max="12544" width="22.875" style="135" customWidth="1"/>
    <col min="12545" max="12545" width="19" style="135" customWidth="1"/>
    <col min="12546" max="12546" width="20.5" style="135" customWidth="1"/>
    <col min="12547" max="12550" width="19" style="135" customWidth="1"/>
    <col min="12551" max="12799" width="6.875" style="135"/>
    <col min="12800" max="12800" width="22.875" style="135" customWidth="1"/>
    <col min="12801" max="12801" width="19" style="135" customWidth="1"/>
    <col min="12802" max="12802" width="20.5" style="135" customWidth="1"/>
    <col min="12803" max="12806" width="19" style="135" customWidth="1"/>
    <col min="12807" max="13055" width="6.875" style="135"/>
    <col min="13056" max="13056" width="22.875" style="135" customWidth="1"/>
    <col min="13057" max="13057" width="19" style="135" customWidth="1"/>
    <col min="13058" max="13058" width="20.5" style="135" customWidth="1"/>
    <col min="13059" max="13062" width="19" style="135" customWidth="1"/>
    <col min="13063" max="13311" width="6.875" style="135"/>
    <col min="13312" max="13312" width="22.875" style="135" customWidth="1"/>
    <col min="13313" max="13313" width="19" style="135" customWidth="1"/>
    <col min="13314" max="13314" width="20.5" style="135" customWidth="1"/>
    <col min="13315" max="13318" width="19" style="135" customWidth="1"/>
    <col min="13319" max="13567" width="6.875" style="135"/>
    <col min="13568" max="13568" width="22.875" style="135" customWidth="1"/>
    <col min="13569" max="13569" width="19" style="135" customWidth="1"/>
    <col min="13570" max="13570" width="20.5" style="135" customWidth="1"/>
    <col min="13571" max="13574" width="19" style="135" customWidth="1"/>
    <col min="13575" max="13823" width="6.875" style="135"/>
    <col min="13824" max="13824" width="22.875" style="135" customWidth="1"/>
    <col min="13825" max="13825" width="19" style="135" customWidth="1"/>
    <col min="13826" max="13826" width="20.5" style="135" customWidth="1"/>
    <col min="13827" max="13830" width="19" style="135" customWidth="1"/>
    <col min="13831" max="14079" width="6.875" style="135"/>
    <col min="14080" max="14080" width="22.875" style="135" customWidth="1"/>
    <col min="14081" max="14081" width="19" style="135" customWidth="1"/>
    <col min="14082" max="14082" width="20.5" style="135" customWidth="1"/>
    <col min="14083" max="14086" width="19" style="135" customWidth="1"/>
    <col min="14087" max="14335" width="6.875" style="135"/>
    <col min="14336" max="14336" width="22.875" style="135" customWidth="1"/>
    <col min="14337" max="14337" width="19" style="135" customWidth="1"/>
    <col min="14338" max="14338" width="20.5" style="135" customWidth="1"/>
    <col min="14339" max="14342" width="19" style="135" customWidth="1"/>
    <col min="14343" max="14591" width="6.875" style="135"/>
    <col min="14592" max="14592" width="22.875" style="135" customWidth="1"/>
    <col min="14593" max="14593" width="19" style="135" customWidth="1"/>
    <col min="14594" max="14594" width="20.5" style="135" customWidth="1"/>
    <col min="14595" max="14598" width="19" style="135" customWidth="1"/>
    <col min="14599" max="14847" width="6.875" style="135"/>
    <col min="14848" max="14848" width="22.875" style="135" customWidth="1"/>
    <col min="14849" max="14849" width="19" style="135" customWidth="1"/>
    <col min="14850" max="14850" width="20.5" style="135" customWidth="1"/>
    <col min="14851" max="14854" width="19" style="135" customWidth="1"/>
    <col min="14855" max="15103" width="6.875" style="135"/>
    <col min="15104" max="15104" width="22.875" style="135" customWidth="1"/>
    <col min="15105" max="15105" width="19" style="135" customWidth="1"/>
    <col min="15106" max="15106" width="20.5" style="135" customWidth="1"/>
    <col min="15107" max="15110" width="19" style="135" customWidth="1"/>
    <col min="15111" max="15359" width="6.875" style="135"/>
    <col min="15360" max="15360" width="22.875" style="135" customWidth="1"/>
    <col min="15361" max="15361" width="19" style="135" customWidth="1"/>
    <col min="15362" max="15362" width="20.5" style="135" customWidth="1"/>
    <col min="15363" max="15366" width="19" style="135" customWidth="1"/>
    <col min="15367" max="15615" width="6.875" style="135"/>
    <col min="15616" max="15616" width="22.875" style="135" customWidth="1"/>
    <col min="15617" max="15617" width="19" style="135" customWidth="1"/>
    <col min="15618" max="15618" width="20.5" style="135" customWidth="1"/>
    <col min="15619" max="15622" width="19" style="135" customWidth="1"/>
    <col min="15623" max="15871" width="6.875" style="135"/>
    <col min="15872" max="15872" width="22.875" style="135" customWidth="1"/>
    <col min="15873" max="15873" width="19" style="135" customWidth="1"/>
    <col min="15874" max="15874" width="20.5" style="135" customWidth="1"/>
    <col min="15875" max="15878" width="19" style="135" customWidth="1"/>
    <col min="15879" max="16127" width="6.875" style="135"/>
    <col min="16128" max="16128" width="22.875" style="135" customWidth="1"/>
    <col min="16129" max="16129" width="19" style="135" customWidth="1"/>
    <col min="16130" max="16130" width="20.5" style="135" customWidth="1"/>
    <col min="16131" max="16134" width="19" style="135" customWidth="1"/>
    <col min="16135" max="16384" width="6.875" style="135"/>
  </cols>
  <sheetData>
    <row r="1" s="133" customFormat="1" customHeight="1" spans="1:7">
      <c r="A1" s="2" t="s">
        <v>311</v>
      </c>
      <c r="B1" s="136"/>
      <c r="C1" s="136"/>
      <c r="D1" s="136"/>
      <c r="E1" s="136"/>
      <c r="F1" s="136"/>
      <c r="G1" s="136"/>
    </row>
    <row r="2" s="133" customFormat="1" ht="27.75" customHeight="1" spans="1:7">
      <c r="A2" s="137" t="s">
        <v>312</v>
      </c>
      <c r="B2" s="138"/>
      <c r="C2" s="138"/>
      <c r="D2" s="138"/>
      <c r="E2" s="138"/>
      <c r="F2" s="138"/>
      <c r="G2" s="138"/>
    </row>
    <row r="3" s="133" customFormat="1" customHeight="1" spans="1:7">
      <c r="A3" s="139"/>
      <c r="B3" s="136"/>
      <c r="C3" s="136"/>
      <c r="D3" s="136"/>
      <c r="E3" s="136"/>
      <c r="F3" s="136"/>
      <c r="G3" s="136"/>
    </row>
    <row r="4" s="133" customFormat="1" customHeight="1" spans="1:7">
      <c r="A4" s="140"/>
      <c r="B4" s="141"/>
      <c r="C4" s="141"/>
      <c r="D4" s="141"/>
      <c r="E4" s="141"/>
      <c r="F4" s="141"/>
      <c r="G4" s="142" t="s">
        <v>313</v>
      </c>
    </row>
    <row r="5" s="133" customFormat="1" customHeight="1" spans="1:7">
      <c r="A5" s="143" t="s">
        <v>314</v>
      </c>
      <c r="B5" s="143"/>
      <c r="C5" s="143" t="s">
        <v>315</v>
      </c>
      <c r="D5" s="143"/>
      <c r="E5" s="143"/>
      <c r="F5" s="143"/>
      <c r="G5" s="143"/>
    </row>
    <row r="6" s="133" customFormat="1" ht="45" customHeight="1" spans="1:7">
      <c r="A6" s="144" t="s">
        <v>316</v>
      </c>
      <c r="B6" s="144" t="s">
        <v>317</v>
      </c>
      <c r="C6" s="144" t="s">
        <v>316</v>
      </c>
      <c r="D6" s="144" t="s">
        <v>318</v>
      </c>
      <c r="E6" s="144" t="s">
        <v>319</v>
      </c>
      <c r="F6" s="144" t="s">
        <v>320</v>
      </c>
      <c r="G6" s="144" t="s">
        <v>321</v>
      </c>
    </row>
    <row r="7" s="133" customFormat="1" customHeight="1" spans="1:7">
      <c r="A7" s="145" t="s">
        <v>322</v>
      </c>
      <c r="B7" s="62">
        <f>B8+B9</f>
        <v>1902.482146</v>
      </c>
      <c r="C7" s="146" t="s">
        <v>323</v>
      </c>
      <c r="D7" s="62">
        <v>1902.482146</v>
      </c>
      <c r="E7" s="62">
        <v>1902.482146</v>
      </c>
      <c r="F7" s="66"/>
      <c r="G7" s="147"/>
    </row>
    <row r="8" s="133" customFormat="1" customHeight="1" spans="1:7">
      <c r="A8" s="148" t="s">
        <v>324</v>
      </c>
      <c r="B8" s="62">
        <v>1902.482146</v>
      </c>
      <c r="C8" s="149"/>
      <c r="D8" s="150"/>
      <c r="E8" s="150"/>
      <c r="F8" s="150"/>
      <c r="G8" s="150"/>
    </row>
    <row r="9" s="133" customFormat="1" customHeight="1" spans="1:7">
      <c r="A9" s="148" t="s">
        <v>325</v>
      </c>
      <c r="B9" s="66"/>
      <c r="C9" s="149"/>
      <c r="D9" s="150"/>
      <c r="E9" s="150"/>
      <c r="F9" s="150"/>
      <c r="G9" s="150"/>
    </row>
    <row r="10" s="133" customFormat="1" customHeight="1" spans="1:7">
      <c r="A10" s="151" t="s">
        <v>326</v>
      </c>
      <c r="B10" s="152"/>
      <c r="C10" s="153"/>
      <c r="D10" s="150"/>
      <c r="E10" s="150"/>
      <c r="F10" s="150"/>
      <c r="G10" s="150"/>
    </row>
    <row r="11" s="133" customFormat="1" customHeight="1" spans="1:7">
      <c r="A11" s="154" t="s">
        <v>327</v>
      </c>
      <c r="B11" s="155"/>
      <c r="C11" s="156"/>
      <c r="D11" s="150"/>
      <c r="E11" s="150"/>
      <c r="F11" s="150"/>
      <c r="G11" s="150"/>
    </row>
    <row r="12" s="133" customFormat="1" customHeight="1" spans="1:7">
      <c r="A12" s="151" t="s">
        <v>324</v>
      </c>
      <c r="B12" s="62"/>
      <c r="C12" s="153"/>
      <c r="D12" s="150"/>
      <c r="E12" s="150"/>
      <c r="F12" s="150"/>
      <c r="G12" s="150"/>
    </row>
    <row r="13" s="133" customFormat="1" customHeight="1" spans="1:7">
      <c r="A13" s="151" t="s">
        <v>325</v>
      </c>
      <c r="B13" s="66"/>
      <c r="C13" s="153"/>
      <c r="D13" s="150"/>
      <c r="E13" s="150"/>
      <c r="F13" s="150"/>
      <c r="G13" s="150"/>
    </row>
    <row r="14" s="133" customFormat="1" customHeight="1" spans="1:12">
      <c r="A14" s="148" t="s">
        <v>326</v>
      </c>
      <c r="B14" s="152"/>
      <c r="C14" s="153"/>
      <c r="D14" s="150"/>
      <c r="E14" s="150"/>
      <c r="F14" s="150"/>
      <c r="G14" s="150"/>
      <c r="L14" s="164"/>
    </row>
    <row r="15" s="133" customFormat="1" customHeight="1" spans="1:7">
      <c r="A15" s="154"/>
      <c r="B15" s="157"/>
      <c r="C15" s="156"/>
      <c r="D15" s="158"/>
      <c r="E15" s="158"/>
      <c r="F15" s="158"/>
      <c r="G15" s="158"/>
    </row>
    <row r="16" s="133" customFormat="1" customHeight="1" spans="1:7">
      <c r="A16" s="154"/>
      <c r="B16" s="157"/>
      <c r="C16" s="157" t="s">
        <v>328</v>
      </c>
      <c r="D16" s="159">
        <f>E16+F16+G16</f>
        <v>0</v>
      </c>
      <c r="E16" s="160">
        <f>B8+B12-E7</f>
        <v>0</v>
      </c>
      <c r="F16" s="160">
        <f>B9+B13-F7</f>
        <v>0</v>
      </c>
      <c r="G16" s="160">
        <f>B10+B14-G7</f>
        <v>0</v>
      </c>
    </row>
    <row r="17" s="133" customFormat="1" customHeight="1" spans="1:7">
      <c r="A17" s="154"/>
      <c r="B17" s="157"/>
      <c r="C17" s="157"/>
      <c r="D17" s="160"/>
      <c r="E17" s="160"/>
      <c r="F17" s="160"/>
      <c r="G17" s="161"/>
    </row>
    <row r="18" s="133" customFormat="1" customHeight="1" spans="1:7">
      <c r="A18" s="154" t="s">
        <v>329</v>
      </c>
      <c r="B18" s="162">
        <f>B7+B11</f>
        <v>1902.482146</v>
      </c>
      <c r="C18" s="162" t="s">
        <v>330</v>
      </c>
      <c r="D18" s="160">
        <f t="shared" ref="D18:G18" si="0">SUM(D7+D16)</f>
        <v>1902.482146</v>
      </c>
      <c r="E18" s="160">
        <f t="shared" si="0"/>
        <v>1902.482146</v>
      </c>
      <c r="F18" s="160">
        <f t="shared" si="0"/>
        <v>0</v>
      </c>
      <c r="G18" s="160">
        <f t="shared" si="0"/>
        <v>0</v>
      </c>
    </row>
    <row r="19" customHeight="1" spans="1:6">
      <c r="A19" s="163"/>
      <c r="B19" s="163"/>
      <c r="C19" s="163"/>
      <c r="D19" s="163"/>
      <c r="E19" s="163"/>
      <c r="F19" s="16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8"/>
  <sheetViews>
    <sheetView showGridLines="0" showZeros="0" workbookViewId="0">
      <selection activeCell="B4" sqref="B4"/>
    </sheetView>
  </sheetViews>
  <sheetFormatPr defaultColWidth="9" defaultRowHeight="12.75" customHeight="1" outlineLevelCol="4"/>
  <cols>
    <col min="1" max="1" width="23.625" style="11" customWidth="1"/>
    <col min="2" max="2" width="41.125" style="11" customWidth="1"/>
    <col min="3" max="3" width="20.75" style="11" customWidth="1"/>
    <col min="4" max="4" width="19.25" style="11" customWidth="1"/>
    <col min="5" max="5" width="18.25" style="11" customWidth="1"/>
    <col min="6" max="253" width="6.875" style="11"/>
    <col min="254" max="254" width="23.625" style="11" customWidth="1"/>
    <col min="255" max="255" width="44.625" style="11" customWidth="1"/>
    <col min="256" max="256" width="16.5" style="11" customWidth="1"/>
    <col min="257" max="259" width="13.625" style="11" customWidth="1"/>
    <col min="260" max="509" width="6.875" style="11"/>
    <col min="510" max="510" width="23.625" style="11" customWidth="1"/>
    <col min="511" max="511" width="44.625" style="11" customWidth="1"/>
    <col min="512" max="512" width="16.5" style="11" customWidth="1"/>
    <col min="513" max="515" width="13.625" style="11" customWidth="1"/>
    <col min="516" max="765" width="6.875" style="11"/>
    <col min="766" max="766" width="23.625" style="11" customWidth="1"/>
    <col min="767" max="767" width="44.625" style="11" customWidth="1"/>
    <col min="768" max="768" width="16.5" style="11" customWidth="1"/>
    <col min="769" max="771" width="13.625" style="11" customWidth="1"/>
    <col min="772" max="1021" width="6.875" style="11"/>
    <col min="1022" max="1022" width="23.625" style="11" customWidth="1"/>
    <col min="1023" max="1023" width="44.625" style="11" customWidth="1"/>
    <col min="1024" max="1024" width="16.5" style="11" customWidth="1"/>
    <col min="1025" max="1027" width="13.625" style="11" customWidth="1"/>
    <col min="1028" max="1277" width="6.875" style="11"/>
    <col min="1278" max="1278" width="23.625" style="11" customWidth="1"/>
    <col min="1279" max="1279" width="44.625" style="11" customWidth="1"/>
    <col min="1280" max="1280" width="16.5" style="11" customWidth="1"/>
    <col min="1281" max="1283" width="13.625" style="11" customWidth="1"/>
    <col min="1284" max="1533" width="6.875" style="11"/>
    <col min="1534" max="1534" width="23.625" style="11" customWidth="1"/>
    <col min="1535" max="1535" width="44.625" style="11" customWidth="1"/>
    <col min="1536" max="1536" width="16.5" style="11" customWidth="1"/>
    <col min="1537" max="1539" width="13.625" style="11" customWidth="1"/>
    <col min="1540" max="1789" width="6.875" style="11"/>
    <col min="1790" max="1790" width="23.625" style="11" customWidth="1"/>
    <col min="1791" max="1791" width="44.625" style="11" customWidth="1"/>
    <col min="1792" max="1792" width="16.5" style="11" customWidth="1"/>
    <col min="1793" max="1795" width="13.625" style="11" customWidth="1"/>
    <col min="1796" max="2045" width="6.875" style="11"/>
    <col min="2046" max="2046" width="23.625" style="11" customWidth="1"/>
    <col min="2047" max="2047" width="44.625" style="11" customWidth="1"/>
    <col min="2048" max="2048" width="16.5" style="11" customWidth="1"/>
    <col min="2049" max="2051" width="13.625" style="11" customWidth="1"/>
    <col min="2052" max="2301" width="6.875" style="11"/>
    <col min="2302" max="2302" width="23.625" style="11" customWidth="1"/>
    <col min="2303" max="2303" width="44.625" style="11" customWidth="1"/>
    <col min="2304" max="2304" width="16.5" style="11" customWidth="1"/>
    <col min="2305" max="2307" width="13.625" style="11" customWidth="1"/>
    <col min="2308" max="2557" width="6.875" style="11"/>
    <col min="2558" max="2558" width="23.625" style="11" customWidth="1"/>
    <col min="2559" max="2559" width="44.625" style="11" customWidth="1"/>
    <col min="2560" max="2560" width="16.5" style="11" customWidth="1"/>
    <col min="2561" max="2563" width="13.625" style="11" customWidth="1"/>
    <col min="2564" max="2813" width="6.875" style="11"/>
    <col min="2814" max="2814" width="23.625" style="11" customWidth="1"/>
    <col min="2815" max="2815" width="44.625" style="11" customWidth="1"/>
    <col min="2816" max="2816" width="16.5" style="11" customWidth="1"/>
    <col min="2817" max="2819" width="13.625" style="11" customWidth="1"/>
    <col min="2820" max="3069" width="6.875" style="11"/>
    <col min="3070" max="3070" width="23.625" style="11" customWidth="1"/>
    <col min="3071" max="3071" width="44.625" style="11" customWidth="1"/>
    <col min="3072" max="3072" width="16.5" style="11" customWidth="1"/>
    <col min="3073" max="3075" width="13.625" style="11" customWidth="1"/>
    <col min="3076" max="3325" width="6.875" style="11"/>
    <col min="3326" max="3326" width="23.625" style="11" customWidth="1"/>
    <col min="3327" max="3327" width="44.625" style="11" customWidth="1"/>
    <col min="3328" max="3328" width="16.5" style="11" customWidth="1"/>
    <col min="3329" max="3331" width="13.625" style="11" customWidth="1"/>
    <col min="3332" max="3581" width="6.875" style="11"/>
    <col min="3582" max="3582" width="23.625" style="11" customWidth="1"/>
    <col min="3583" max="3583" width="44.625" style="11" customWidth="1"/>
    <col min="3584" max="3584" width="16.5" style="11" customWidth="1"/>
    <col min="3585" max="3587" width="13.625" style="11" customWidth="1"/>
    <col min="3588" max="3837" width="6.875" style="11"/>
    <col min="3838" max="3838" width="23.625" style="11" customWidth="1"/>
    <col min="3839" max="3839" width="44.625" style="11" customWidth="1"/>
    <col min="3840" max="3840" width="16.5" style="11" customWidth="1"/>
    <col min="3841" max="3843" width="13.625" style="11" customWidth="1"/>
    <col min="3844" max="4093" width="6.875" style="11"/>
    <col min="4094" max="4094" width="23.625" style="11" customWidth="1"/>
    <col min="4095" max="4095" width="44.625" style="11" customWidth="1"/>
    <col min="4096" max="4096" width="16.5" style="11" customWidth="1"/>
    <col min="4097" max="4099" width="13.625" style="11" customWidth="1"/>
    <col min="4100" max="4349" width="6.875" style="11"/>
    <col min="4350" max="4350" width="23.625" style="11" customWidth="1"/>
    <col min="4351" max="4351" width="44.625" style="11" customWidth="1"/>
    <col min="4352" max="4352" width="16.5" style="11" customWidth="1"/>
    <col min="4353" max="4355" width="13.625" style="11" customWidth="1"/>
    <col min="4356" max="4605" width="6.875" style="11"/>
    <col min="4606" max="4606" width="23.625" style="11" customWidth="1"/>
    <col min="4607" max="4607" width="44.625" style="11" customWidth="1"/>
    <col min="4608" max="4608" width="16.5" style="11" customWidth="1"/>
    <col min="4609" max="4611" width="13.625" style="11" customWidth="1"/>
    <col min="4612" max="4861" width="6.875" style="11"/>
    <col min="4862" max="4862" width="23.625" style="11" customWidth="1"/>
    <col min="4863" max="4863" width="44.625" style="11" customWidth="1"/>
    <col min="4864" max="4864" width="16.5" style="11" customWidth="1"/>
    <col min="4865" max="4867" width="13.625" style="11" customWidth="1"/>
    <col min="4868" max="5117" width="6.875" style="11"/>
    <col min="5118" max="5118" width="23.625" style="11" customWidth="1"/>
    <col min="5119" max="5119" width="44.625" style="11" customWidth="1"/>
    <col min="5120" max="5120" width="16.5" style="11" customWidth="1"/>
    <col min="5121" max="5123" width="13.625" style="11" customWidth="1"/>
    <col min="5124" max="5373" width="6.875" style="11"/>
    <col min="5374" max="5374" width="23.625" style="11" customWidth="1"/>
    <col min="5375" max="5375" width="44.625" style="11" customWidth="1"/>
    <col min="5376" max="5376" width="16.5" style="11" customWidth="1"/>
    <col min="5377" max="5379" width="13.625" style="11" customWidth="1"/>
    <col min="5380" max="5629" width="6.875" style="11"/>
    <col min="5630" max="5630" width="23.625" style="11" customWidth="1"/>
    <col min="5631" max="5631" width="44.625" style="11" customWidth="1"/>
    <col min="5632" max="5632" width="16.5" style="11" customWidth="1"/>
    <col min="5633" max="5635" width="13.625" style="11" customWidth="1"/>
    <col min="5636" max="5885" width="6.875" style="11"/>
    <col min="5886" max="5886" width="23.625" style="11" customWidth="1"/>
    <col min="5887" max="5887" width="44.625" style="11" customWidth="1"/>
    <col min="5888" max="5888" width="16.5" style="11" customWidth="1"/>
    <col min="5889" max="5891" width="13.625" style="11" customWidth="1"/>
    <col min="5892" max="6141" width="6.875" style="11"/>
    <col min="6142" max="6142" width="23.625" style="11" customWidth="1"/>
    <col min="6143" max="6143" width="44.625" style="11" customWidth="1"/>
    <col min="6144" max="6144" width="16.5" style="11" customWidth="1"/>
    <col min="6145" max="6147" width="13.625" style="11" customWidth="1"/>
    <col min="6148" max="6397" width="6.875" style="11"/>
    <col min="6398" max="6398" width="23.625" style="11" customWidth="1"/>
    <col min="6399" max="6399" width="44.625" style="11" customWidth="1"/>
    <col min="6400" max="6400" width="16.5" style="11" customWidth="1"/>
    <col min="6401" max="6403" width="13.625" style="11" customWidth="1"/>
    <col min="6404" max="6653" width="6.875" style="11"/>
    <col min="6654" max="6654" width="23.625" style="11" customWidth="1"/>
    <col min="6655" max="6655" width="44.625" style="11" customWidth="1"/>
    <col min="6656" max="6656" width="16.5" style="11" customWidth="1"/>
    <col min="6657" max="6659" width="13.625" style="11" customWidth="1"/>
    <col min="6660" max="6909" width="6.875" style="11"/>
    <col min="6910" max="6910" width="23.625" style="11" customWidth="1"/>
    <col min="6911" max="6911" width="44.625" style="11" customWidth="1"/>
    <col min="6912" max="6912" width="16.5" style="11" customWidth="1"/>
    <col min="6913" max="6915" width="13.625" style="11" customWidth="1"/>
    <col min="6916" max="7165" width="6.875" style="11"/>
    <col min="7166" max="7166" width="23.625" style="11" customWidth="1"/>
    <col min="7167" max="7167" width="44.625" style="11" customWidth="1"/>
    <col min="7168" max="7168" width="16.5" style="11" customWidth="1"/>
    <col min="7169" max="7171" width="13.625" style="11" customWidth="1"/>
    <col min="7172" max="7421" width="6.875" style="11"/>
    <col min="7422" max="7422" width="23.625" style="11" customWidth="1"/>
    <col min="7423" max="7423" width="44.625" style="11" customWidth="1"/>
    <col min="7424" max="7424" width="16.5" style="11" customWidth="1"/>
    <col min="7425" max="7427" width="13.625" style="11" customWidth="1"/>
    <col min="7428" max="7677" width="6.875" style="11"/>
    <col min="7678" max="7678" width="23.625" style="11" customWidth="1"/>
    <col min="7679" max="7679" width="44.625" style="11" customWidth="1"/>
    <col min="7680" max="7680" width="16.5" style="11" customWidth="1"/>
    <col min="7681" max="7683" width="13.625" style="11" customWidth="1"/>
    <col min="7684" max="7933" width="6.875" style="11"/>
    <col min="7934" max="7934" width="23.625" style="11" customWidth="1"/>
    <col min="7935" max="7935" width="44.625" style="11" customWidth="1"/>
    <col min="7936" max="7936" width="16.5" style="11" customWidth="1"/>
    <col min="7937" max="7939" width="13.625" style="11" customWidth="1"/>
    <col min="7940" max="8189" width="6.875" style="11"/>
    <col min="8190" max="8190" width="23.625" style="11" customWidth="1"/>
    <col min="8191" max="8191" width="44.625" style="11" customWidth="1"/>
    <col min="8192" max="8192" width="16.5" style="11" customWidth="1"/>
    <col min="8193" max="8195" width="13.625" style="11" customWidth="1"/>
    <col min="8196" max="8445" width="6.875" style="11"/>
    <col min="8446" max="8446" width="23.625" style="11" customWidth="1"/>
    <col min="8447" max="8447" width="44.625" style="11" customWidth="1"/>
    <col min="8448" max="8448" width="16.5" style="11" customWidth="1"/>
    <col min="8449" max="8451" width="13.625" style="11" customWidth="1"/>
    <col min="8452" max="8701" width="6.875" style="11"/>
    <col min="8702" max="8702" width="23.625" style="11" customWidth="1"/>
    <col min="8703" max="8703" width="44.625" style="11" customWidth="1"/>
    <col min="8704" max="8704" width="16.5" style="11" customWidth="1"/>
    <col min="8705" max="8707" width="13.625" style="11" customWidth="1"/>
    <col min="8708" max="8957" width="6.875" style="11"/>
    <col min="8958" max="8958" width="23.625" style="11" customWidth="1"/>
    <col min="8959" max="8959" width="44.625" style="11" customWidth="1"/>
    <col min="8960" max="8960" width="16.5" style="11" customWidth="1"/>
    <col min="8961" max="8963" width="13.625" style="11" customWidth="1"/>
    <col min="8964" max="9213" width="6.875" style="11"/>
    <col min="9214" max="9214" width="23.625" style="11" customWidth="1"/>
    <col min="9215" max="9215" width="44.625" style="11" customWidth="1"/>
    <col min="9216" max="9216" width="16.5" style="11" customWidth="1"/>
    <col min="9217" max="9219" width="13.625" style="11" customWidth="1"/>
    <col min="9220" max="9469" width="6.875" style="11"/>
    <col min="9470" max="9470" width="23.625" style="11" customWidth="1"/>
    <col min="9471" max="9471" width="44.625" style="11" customWidth="1"/>
    <col min="9472" max="9472" width="16.5" style="11" customWidth="1"/>
    <col min="9473" max="9475" width="13.625" style="11" customWidth="1"/>
    <col min="9476" max="9725" width="6.875" style="11"/>
    <col min="9726" max="9726" width="23.625" style="11" customWidth="1"/>
    <col min="9727" max="9727" width="44.625" style="11" customWidth="1"/>
    <col min="9728" max="9728" width="16.5" style="11" customWidth="1"/>
    <col min="9729" max="9731" width="13.625" style="11" customWidth="1"/>
    <col min="9732" max="9981" width="6.875" style="11"/>
    <col min="9982" max="9982" width="23.625" style="11" customWidth="1"/>
    <col min="9983" max="9983" width="44.625" style="11" customWidth="1"/>
    <col min="9984" max="9984" width="16.5" style="11" customWidth="1"/>
    <col min="9985" max="9987" width="13.625" style="11" customWidth="1"/>
    <col min="9988" max="10237" width="6.875" style="11"/>
    <col min="10238" max="10238" width="23.625" style="11" customWidth="1"/>
    <col min="10239" max="10239" width="44.625" style="11" customWidth="1"/>
    <col min="10240" max="10240" width="16.5" style="11" customWidth="1"/>
    <col min="10241" max="10243" width="13.625" style="11" customWidth="1"/>
    <col min="10244" max="10493" width="6.875" style="11"/>
    <col min="10494" max="10494" width="23.625" style="11" customWidth="1"/>
    <col min="10495" max="10495" width="44.625" style="11" customWidth="1"/>
    <col min="10496" max="10496" width="16.5" style="11" customWidth="1"/>
    <col min="10497" max="10499" width="13.625" style="11" customWidth="1"/>
    <col min="10500" max="10749" width="6.875" style="11"/>
    <col min="10750" max="10750" width="23.625" style="11" customWidth="1"/>
    <col min="10751" max="10751" width="44.625" style="11" customWidth="1"/>
    <col min="10752" max="10752" width="16.5" style="11" customWidth="1"/>
    <col min="10753" max="10755" width="13.625" style="11" customWidth="1"/>
    <col min="10756" max="11005" width="6.875" style="11"/>
    <col min="11006" max="11006" width="23.625" style="11" customWidth="1"/>
    <col min="11007" max="11007" width="44.625" style="11" customWidth="1"/>
    <col min="11008" max="11008" width="16.5" style="11" customWidth="1"/>
    <col min="11009" max="11011" width="13.625" style="11" customWidth="1"/>
    <col min="11012" max="11261" width="6.875" style="11"/>
    <col min="11262" max="11262" width="23.625" style="11" customWidth="1"/>
    <col min="11263" max="11263" width="44.625" style="11" customWidth="1"/>
    <col min="11264" max="11264" width="16.5" style="11" customWidth="1"/>
    <col min="11265" max="11267" width="13.625" style="11" customWidth="1"/>
    <col min="11268" max="11517" width="6.875" style="11"/>
    <col min="11518" max="11518" width="23.625" style="11" customWidth="1"/>
    <col min="11519" max="11519" width="44.625" style="11" customWidth="1"/>
    <col min="11520" max="11520" width="16.5" style="11" customWidth="1"/>
    <col min="11521" max="11523" width="13.625" style="11" customWidth="1"/>
    <col min="11524" max="11773" width="6.875" style="11"/>
    <col min="11774" max="11774" width="23.625" style="11" customWidth="1"/>
    <col min="11775" max="11775" width="44.625" style="11" customWidth="1"/>
    <col min="11776" max="11776" width="16.5" style="11" customWidth="1"/>
    <col min="11777" max="11779" width="13.625" style="11" customWidth="1"/>
    <col min="11780" max="12029" width="6.875" style="11"/>
    <col min="12030" max="12030" width="23.625" style="11" customWidth="1"/>
    <col min="12031" max="12031" width="44.625" style="11" customWidth="1"/>
    <col min="12032" max="12032" width="16.5" style="11" customWidth="1"/>
    <col min="12033" max="12035" width="13.625" style="11" customWidth="1"/>
    <col min="12036" max="12285" width="6.875" style="11"/>
    <col min="12286" max="12286" width="23.625" style="11" customWidth="1"/>
    <col min="12287" max="12287" width="44.625" style="11" customWidth="1"/>
    <col min="12288" max="12288" width="16.5" style="11" customWidth="1"/>
    <col min="12289" max="12291" width="13.625" style="11" customWidth="1"/>
    <col min="12292" max="12541" width="6.875" style="11"/>
    <col min="12542" max="12542" width="23.625" style="11" customWidth="1"/>
    <col min="12543" max="12543" width="44.625" style="11" customWidth="1"/>
    <col min="12544" max="12544" width="16.5" style="11" customWidth="1"/>
    <col min="12545" max="12547" width="13.625" style="11" customWidth="1"/>
    <col min="12548" max="12797" width="6.875" style="11"/>
    <col min="12798" max="12798" width="23.625" style="11" customWidth="1"/>
    <col min="12799" max="12799" width="44.625" style="11" customWidth="1"/>
    <col min="12800" max="12800" width="16.5" style="11" customWidth="1"/>
    <col min="12801" max="12803" width="13.625" style="11" customWidth="1"/>
    <col min="12804" max="13053" width="6.875" style="11"/>
    <col min="13054" max="13054" width="23.625" style="11" customWidth="1"/>
    <col min="13055" max="13055" width="44.625" style="11" customWidth="1"/>
    <col min="13056" max="13056" width="16.5" style="11" customWidth="1"/>
    <col min="13057" max="13059" width="13.625" style="11" customWidth="1"/>
    <col min="13060" max="13309" width="6.875" style="11"/>
    <col min="13310" max="13310" width="23.625" style="11" customWidth="1"/>
    <col min="13311" max="13311" width="44.625" style="11" customWidth="1"/>
    <col min="13312" max="13312" width="16.5" style="11" customWidth="1"/>
    <col min="13313" max="13315" width="13.625" style="11" customWidth="1"/>
    <col min="13316" max="13565" width="6.875" style="11"/>
    <col min="13566" max="13566" width="23.625" style="11" customWidth="1"/>
    <col min="13567" max="13567" width="44.625" style="11" customWidth="1"/>
    <col min="13568" max="13568" width="16.5" style="11" customWidth="1"/>
    <col min="13569" max="13571" width="13.625" style="11" customWidth="1"/>
    <col min="13572" max="13821" width="6.875" style="11"/>
    <col min="13822" max="13822" width="23.625" style="11" customWidth="1"/>
    <col min="13823" max="13823" width="44.625" style="11" customWidth="1"/>
    <col min="13824" max="13824" width="16.5" style="11" customWidth="1"/>
    <col min="13825" max="13827" width="13.625" style="11" customWidth="1"/>
    <col min="13828" max="14077" width="6.875" style="11"/>
    <col min="14078" max="14078" width="23.625" style="11" customWidth="1"/>
    <col min="14079" max="14079" width="44.625" style="11" customWidth="1"/>
    <col min="14080" max="14080" width="16.5" style="11" customWidth="1"/>
    <col min="14081" max="14083" width="13.625" style="11" customWidth="1"/>
    <col min="14084" max="14333" width="6.875" style="11"/>
    <col min="14334" max="14334" width="23.625" style="11" customWidth="1"/>
    <col min="14335" max="14335" width="44.625" style="11" customWidth="1"/>
    <col min="14336" max="14336" width="16.5" style="11" customWidth="1"/>
    <col min="14337" max="14339" width="13.625" style="11" customWidth="1"/>
    <col min="14340" max="14589" width="6.875" style="11"/>
    <col min="14590" max="14590" width="23.625" style="11" customWidth="1"/>
    <col min="14591" max="14591" width="44.625" style="11" customWidth="1"/>
    <col min="14592" max="14592" width="16.5" style="11" customWidth="1"/>
    <col min="14593" max="14595" width="13.625" style="11" customWidth="1"/>
    <col min="14596" max="14845" width="6.875" style="11"/>
    <col min="14846" max="14846" width="23.625" style="11" customWidth="1"/>
    <col min="14847" max="14847" width="44.625" style="11" customWidth="1"/>
    <col min="14848" max="14848" width="16.5" style="11" customWidth="1"/>
    <col min="14849" max="14851" width="13.625" style="11" customWidth="1"/>
    <col min="14852" max="15101" width="6.875" style="11"/>
    <col min="15102" max="15102" width="23.625" style="11" customWidth="1"/>
    <col min="15103" max="15103" width="44.625" style="11" customWidth="1"/>
    <col min="15104" max="15104" width="16.5" style="11" customWidth="1"/>
    <col min="15105" max="15107" width="13.625" style="11" customWidth="1"/>
    <col min="15108" max="15357" width="6.875" style="11"/>
    <col min="15358" max="15358" width="23.625" style="11" customWidth="1"/>
    <col min="15359" max="15359" width="44.625" style="11" customWidth="1"/>
    <col min="15360" max="15360" width="16.5" style="11" customWidth="1"/>
    <col min="15361" max="15363" width="13.625" style="11" customWidth="1"/>
    <col min="15364" max="15613" width="6.875" style="11"/>
    <col min="15614" max="15614" width="23.625" style="11" customWidth="1"/>
    <col min="15615" max="15615" width="44.625" style="11" customWidth="1"/>
    <col min="15616" max="15616" width="16.5" style="11" customWidth="1"/>
    <col min="15617" max="15619" width="13.625" style="11" customWidth="1"/>
    <col min="15620" max="15869" width="6.875" style="11"/>
    <col min="15870" max="15870" width="23.625" style="11" customWidth="1"/>
    <col min="15871" max="15871" width="44.625" style="11" customWidth="1"/>
    <col min="15872" max="15872" width="16.5" style="11" customWidth="1"/>
    <col min="15873" max="15875" width="13.625" style="11" customWidth="1"/>
    <col min="15876" max="16125" width="6.875" style="11"/>
    <col min="16126" max="16126" width="23.625" style="11" customWidth="1"/>
    <col min="16127" max="16127" width="44.625" style="11" customWidth="1"/>
    <col min="16128" max="16128" width="16.5" style="11" customWidth="1"/>
    <col min="16129" max="16131" width="13.625" style="11" customWidth="1"/>
    <col min="16132" max="16384" width="9" style="11"/>
  </cols>
  <sheetData>
    <row r="1" ht="20.1" customHeight="1" spans="1:1">
      <c r="A1" s="12" t="s">
        <v>331</v>
      </c>
    </row>
    <row r="2" ht="25.5" customHeight="1" spans="1:5">
      <c r="A2" s="116" t="s">
        <v>332</v>
      </c>
      <c r="B2" s="88"/>
      <c r="C2" s="88"/>
      <c r="D2" s="88"/>
      <c r="E2" s="88"/>
    </row>
    <row r="3" ht="20.1" customHeight="1" spans="1:5">
      <c r="A3" s="98"/>
      <c r="B3" s="88"/>
      <c r="C3" s="88"/>
      <c r="D3" s="88"/>
      <c r="E3" s="88"/>
    </row>
    <row r="4" ht="29.25" customHeight="1" spans="1:5">
      <c r="A4" s="55"/>
      <c r="B4" s="106"/>
      <c r="C4" s="106"/>
      <c r="D4" s="106"/>
      <c r="E4" s="117" t="s">
        <v>313</v>
      </c>
    </row>
    <row r="5" ht="20.1" customHeight="1" spans="1:5">
      <c r="A5" s="34" t="s">
        <v>333</v>
      </c>
      <c r="B5" s="34"/>
      <c r="C5" s="34" t="s">
        <v>334</v>
      </c>
      <c r="D5" s="34"/>
      <c r="E5" s="34"/>
    </row>
    <row r="6" ht="20.1" customHeight="1" spans="1:5">
      <c r="A6" s="59" t="s">
        <v>335</v>
      </c>
      <c r="B6" s="118" t="s">
        <v>336</v>
      </c>
      <c r="C6" s="34" t="s">
        <v>337</v>
      </c>
      <c r="D6" s="59" t="s">
        <v>338</v>
      </c>
      <c r="E6" s="59" t="s">
        <v>339</v>
      </c>
    </row>
    <row r="7" ht="20.1" customHeight="1" spans="1:5">
      <c r="A7" s="119" t="s">
        <v>318</v>
      </c>
      <c r="B7" s="120"/>
      <c r="C7" s="121">
        <v>1902.482146</v>
      </c>
      <c r="D7" s="121">
        <v>1575.798046</v>
      </c>
      <c r="E7" s="121">
        <v>326.6841</v>
      </c>
    </row>
    <row r="8" ht="20.1" customHeight="1" spans="1:5">
      <c r="A8" s="122" t="s">
        <v>340</v>
      </c>
      <c r="B8" s="123" t="s">
        <v>341</v>
      </c>
      <c r="C8" s="124">
        <v>727.431355</v>
      </c>
      <c r="D8" s="124">
        <v>720.631355</v>
      </c>
      <c r="E8" s="124">
        <v>6.8</v>
      </c>
    </row>
    <row r="9" customHeight="1" spans="1:5">
      <c r="A9" s="122" t="s">
        <v>342</v>
      </c>
      <c r="B9" s="123" t="s">
        <v>343</v>
      </c>
      <c r="C9" s="124">
        <v>43.400842</v>
      </c>
      <c r="D9" s="124">
        <v>36.600842</v>
      </c>
      <c r="E9" s="124">
        <v>6.8</v>
      </c>
    </row>
    <row r="10" customHeight="1" spans="1:5">
      <c r="A10" s="125" t="s">
        <v>344</v>
      </c>
      <c r="B10" s="126" t="s">
        <v>345</v>
      </c>
      <c r="C10" s="127">
        <v>36.600842</v>
      </c>
      <c r="D10" s="127">
        <v>36.600842</v>
      </c>
      <c r="E10" s="127">
        <v>0</v>
      </c>
    </row>
    <row r="11" customHeight="1" spans="1:5">
      <c r="A11" s="125" t="s">
        <v>346</v>
      </c>
      <c r="B11" s="126" t="s">
        <v>347</v>
      </c>
      <c r="C11" s="127">
        <v>2</v>
      </c>
      <c r="D11" s="127">
        <v>0</v>
      </c>
      <c r="E11" s="127">
        <v>2</v>
      </c>
    </row>
    <row r="12" customHeight="1" spans="1:5">
      <c r="A12" s="125" t="s">
        <v>348</v>
      </c>
      <c r="B12" s="126" t="s">
        <v>349</v>
      </c>
      <c r="C12" s="127">
        <v>4.8</v>
      </c>
      <c r="D12" s="127">
        <v>0</v>
      </c>
      <c r="E12" s="127">
        <v>4.8</v>
      </c>
    </row>
    <row r="13" customHeight="1" spans="1:5">
      <c r="A13" s="122" t="s">
        <v>350</v>
      </c>
      <c r="B13" s="123" t="s">
        <v>351</v>
      </c>
      <c r="C13" s="124">
        <v>505.816937</v>
      </c>
      <c r="D13" s="124">
        <v>505.816937</v>
      </c>
      <c r="E13" s="124">
        <v>0</v>
      </c>
    </row>
    <row r="14" s="29" customFormat="1" customHeight="1" spans="1:5">
      <c r="A14" s="125" t="s">
        <v>352</v>
      </c>
      <c r="B14" s="126" t="s">
        <v>345</v>
      </c>
      <c r="C14" s="127">
        <v>496.186237</v>
      </c>
      <c r="D14" s="127">
        <v>496.186237</v>
      </c>
      <c r="E14" s="127">
        <v>0</v>
      </c>
    </row>
    <row r="15" customHeight="1" spans="1:5">
      <c r="A15" s="125" t="s">
        <v>353</v>
      </c>
      <c r="B15" s="126" t="s">
        <v>354</v>
      </c>
      <c r="C15" s="127">
        <v>9.6307</v>
      </c>
      <c r="D15" s="127">
        <v>9.6307</v>
      </c>
      <c r="E15" s="127">
        <v>0</v>
      </c>
    </row>
    <row r="16" customHeight="1" spans="1:5">
      <c r="A16" s="122" t="s">
        <v>355</v>
      </c>
      <c r="B16" s="123" t="s">
        <v>356</v>
      </c>
      <c r="C16" s="124">
        <v>34.062884</v>
      </c>
      <c r="D16" s="124">
        <v>34.062884</v>
      </c>
      <c r="E16" s="124">
        <v>0</v>
      </c>
    </row>
    <row r="17" customHeight="1" spans="1:5">
      <c r="A17" s="125" t="s">
        <v>357</v>
      </c>
      <c r="B17" s="126" t="s">
        <v>345</v>
      </c>
      <c r="C17" s="127">
        <v>34.062884</v>
      </c>
      <c r="D17" s="127">
        <v>34.062884</v>
      </c>
      <c r="E17" s="127">
        <v>0</v>
      </c>
    </row>
    <row r="18" customHeight="1" spans="1:5">
      <c r="A18" s="122" t="s">
        <v>358</v>
      </c>
      <c r="B18" s="123" t="s">
        <v>359</v>
      </c>
      <c r="C18" s="124">
        <v>112.046692</v>
      </c>
      <c r="D18" s="124">
        <v>112.046692</v>
      </c>
      <c r="E18" s="124">
        <v>0</v>
      </c>
    </row>
    <row r="19" customHeight="1" spans="1:5">
      <c r="A19" s="125" t="s">
        <v>360</v>
      </c>
      <c r="B19" s="126" t="s">
        <v>345</v>
      </c>
      <c r="C19" s="127">
        <v>112.046692</v>
      </c>
      <c r="D19" s="127">
        <v>112.046692</v>
      </c>
      <c r="E19" s="127">
        <v>0</v>
      </c>
    </row>
    <row r="20" customHeight="1" spans="1:5">
      <c r="A20" s="122" t="s">
        <v>361</v>
      </c>
      <c r="B20" s="123" t="s">
        <v>362</v>
      </c>
      <c r="C20" s="124">
        <v>2</v>
      </c>
      <c r="D20" s="124">
        <v>2</v>
      </c>
      <c r="E20" s="124">
        <v>0</v>
      </c>
    </row>
    <row r="21" customHeight="1" spans="1:5">
      <c r="A21" s="125" t="s">
        <v>363</v>
      </c>
      <c r="B21" s="126" t="s">
        <v>364</v>
      </c>
      <c r="C21" s="127">
        <v>2</v>
      </c>
      <c r="D21" s="127">
        <v>2</v>
      </c>
      <c r="E21" s="127">
        <v>0</v>
      </c>
    </row>
    <row r="22" customHeight="1" spans="1:5">
      <c r="A22" s="122" t="s">
        <v>365</v>
      </c>
      <c r="B22" s="123" t="s">
        <v>366</v>
      </c>
      <c r="C22" s="124">
        <v>30.104</v>
      </c>
      <c r="D22" s="124">
        <v>30.104</v>
      </c>
      <c r="E22" s="124">
        <v>0</v>
      </c>
    </row>
    <row r="23" customHeight="1" spans="1:5">
      <c r="A23" s="125" t="s">
        <v>367</v>
      </c>
      <c r="B23" s="126" t="s">
        <v>368</v>
      </c>
      <c r="C23" s="127">
        <v>30.104</v>
      </c>
      <c r="D23" s="127">
        <v>30.104</v>
      </c>
      <c r="E23" s="127">
        <v>0</v>
      </c>
    </row>
    <row r="24" customHeight="1" spans="1:5">
      <c r="A24" s="122" t="s">
        <v>369</v>
      </c>
      <c r="B24" s="123" t="s">
        <v>370</v>
      </c>
      <c r="C24" s="124">
        <v>18.24</v>
      </c>
      <c r="D24" s="124">
        <v>0</v>
      </c>
      <c r="E24" s="124">
        <v>18.24</v>
      </c>
    </row>
    <row r="25" customHeight="1" spans="1:5">
      <c r="A25" s="122" t="s">
        <v>371</v>
      </c>
      <c r="B25" s="123" t="s">
        <v>372</v>
      </c>
      <c r="C25" s="124">
        <v>18.24</v>
      </c>
      <c r="D25" s="124">
        <v>0</v>
      </c>
      <c r="E25" s="124">
        <v>18.24</v>
      </c>
    </row>
    <row r="26" customHeight="1" spans="1:5">
      <c r="A26" s="125" t="s">
        <v>373</v>
      </c>
      <c r="B26" s="126" t="s">
        <v>374</v>
      </c>
      <c r="C26" s="127">
        <v>18.24</v>
      </c>
      <c r="D26" s="127">
        <v>0</v>
      </c>
      <c r="E26" s="127">
        <v>18.24</v>
      </c>
    </row>
    <row r="27" customHeight="1" spans="1:5">
      <c r="A27" s="122" t="s">
        <v>375</v>
      </c>
      <c r="B27" s="123" t="s">
        <v>376</v>
      </c>
      <c r="C27" s="124">
        <v>28.164322</v>
      </c>
      <c r="D27" s="124">
        <v>28.164322</v>
      </c>
      <c r="E27" s="124">
        <v>0</v>
      </c>
    </row>
    <row r="28" customHeight="1" spans="1:5">
      <c r="A28" s="122" t="s">
        <v>377</v>
      </c>
      <c r="B28" s="123" t="s">
        <v>378</v>
      </c>
      <c r="C28" s="124">
        <v>28.164322</v>
      </c>
      <c r="D28" s="124">
        <v>28.164322</v>
      </c>
      <c r="E28" s="124">
        <v>0</v>
      </c>
    </row>
    <row r="29" customHeight="1" spans="1:5">
      <c r="A29" s="125" t="s">
        <v>379</v>
      </c>
      <c r="B29" s="126" t="s">
        <v>380</v>
      </c>
      <c r="C29" s="127">
        <v>28.164322</v>
      </c>
      <c r="D29" s="127">
        <v>28.164322</v>
      </c>
      <c r="E29" s="127">
        <v>0</v>
      </c>
    </row>
    <row r="30" customHeight="1" spans="1:5">
      <c r="A30" s="122" t="s">
        <v>381</v>
      </c>
      <c r="B30" s="123" t="s">
        <v>382</v>
      </c>
      <c r="C30" s="124">
        <v>443.117725</v>
      </c>
      <c r="D30" s="124">
        <v>221.801725</v>
      </c>
      <c r="E30" s="124">
        <v>221.316</v>
      </c>
    </row>
    <row r="31" customHeight="1" spans="1:5">
      <c r="A31" s="122" t="s">
        <v>383</v>
      </c>
      <c r="B31" s="123" t="s">
        <v>384</v>
      </c>
      <c r="C31" s="124">
        <v>51.244033</v>
      </c>
      <c r="D31" s="124">
        <v>51.244033</v>
      </c>
      <c r="E31" s="124">
        <v>0</v>
      </c>
    </row>
    <row r="32" customHeight="1" spans="1:5">
      <c r="A32" s="125" t="s">
        <v>385</v>
      </c>
      <c r="B32" s="126" t="s">
        <v>386</v>
      </c>
      <c r="C32" s="127">
        <v>51.244033</v>
      </c>
      <c r="D32" s="127">
        <v>51.244033</v>
      </c>
      <c r="E32" s="127">
        <v>0</v>
      </c>
    </row>
    <row r="33" customHeight="1" spans="1:5">
      <c r="A33" s="122" t="s">
        <v>387</v>
      </c>
      <c r="B33" s="128" t="s">
        <v>388</v>
      </c>
      <c r="C33" s="124">
        <v>157.952092</v>
      </c>
      <c r="D33" s="124">
        <v>157.952092</v>
      </c>
      <c r="E33" s="124">
        <v>0</v>
      </c>
    </row>
    <row r="34" customHeight="1" spans="1:5">
      <c r="A34" s="125" t="s">
        <v>389</v>
      </c>
      <c r="B34" s="126" t="s">
        <v>390</v>
      </c>
      <c r="C34" s="127">
        <v>46.65</v>
      </c>
      <c r="D34" s="127">
        <v>46.65</v>
      </c>
      <c r="E34" s="127">
        <v>0</v>
      </c>
    </row>
    <row r="35" customHeight="1" spans="1:5">
      <c r="A35" s="125" t="s">
        <v>391</v>
      </c>
      <c r="B35" s="126" t="s">
        <v>392</v>
      </c>
      <c r="C35" s="127">
        <v>20.6833</v>
      </c>
      <c r="D35" s="127">
        <v>20.6833</v>
      </c>
      <c r="E35" s="127">
        <v>0</v>
      </c>
    </row>
    <row r="36" customHeight="1" spans="1:5">
      <c r="A36" s="125" t="s">
        <v>393</v>
      </c>
      <c r="B36" s="126" t="s">
        <v>394</v>
      </c>
      <c r="C36" s="127">
        <v>58.753328</v>
      </c>
      <c r="D36" s="127">
        <v>58.753328</v>
      </c>
      <c r="E36" s="127">
        <v>0</v>
      </c>
    </row>
    <row r="37" customHeight="1" spans="1:5">
      <c r="A37" s="125" t="s">
        <v>395</v>
      </c>
      <c r="B37" s="126" t="s">
        <v>396</v>
      </c>
      <c r="C37" s="127">
        <v>29.376664</v>
      </c>
      <c r="D37" s="127">
        <v>29.376664</v>
      </c>
      <c r="E37" s="127">
        <v>0</v>
      </c>
    </row>
    <row r="38" customHeight="1" spans="1:5">
      <c r="A38" s="125" t="s">
        <v>397</v>
      </c>
      <c r="B38" s="126" t="s">
        <v>398</v>
      </c>
      <c r="C38" s="127">
        <v>2.4888</v>
      </c>
      <c r="D38" s="127">
        <v>2.4888</v>
      </c>
      <c r="E38" s="127">
        <v>0</v>
      </c>
    </row>
    <row r="39" customHeight="1" spans="1:5">
      <c r="A39" s="122" t="s">
        <v>399</v>
      </c>
      <c r="B39" s="123" t="s">
        <v>400</v>
      </c>
      <c r="C39" s="124">
        <v>89.4428</v>
      </c>
      <c r="D39" s="124">
        <v>0</v>
      </c>
      <c r="E39" s="124">
        <v>89.4428</v>
      </c>
    </row>
    <row r="40" customHeight="1" spans="1:5">
      <c r="A40" s="125" t="s">
        <v>401</v>
      </c>
      <c r="B40" s="126" t="s">
        <v>402</v>
      </c>
      <c r="C40" s="127">
        <v>8.8484</v>
      </c>
      <c r="D40" s="127">
        <v>0</v>
      </c>
      <c r="E40" s="127">
        <v>8.8484</v>
      </c>
    </row>
    <row r="41" customHeight="1" spans="1:5">
      <c r="A41" s="125" t="s">
        <v>403</v>
      </c>
      <c r="B41" s="126" t="s">
        <v>404</v>
      </c>
      <c r="C41" s="127">
        <v>23.3002</v>
      </c>
      <c r="D41" s="127">
        <v>0</v>
      </c>
      <c r="E41" s="127">
        <v>23.3002</v>
      </c>
    </row>
    <row r="42" customHeight="1" spans="1:5">
      <c r="A42" s="125" t="s">
        <v>405</v>
      </c>
      <c r="B42" s="126" t="s">
        <v>406</v>
      </c>
      <c r="C42" s="127">
        <v>44.952</v>
      </c>
      <c r="D42" s="127">
        <v>0</v>
      </c>
      <c r="E42" s="127">
        <v>44.952</v>
      </c>
    </row>
    <row r="43" customHeight="1" spans="1:5">
      <c r="A43" s="125" t="s">
        <v>407</v>
      </c>
      <c r="B43" s="126" t="s">
        <v>408</v>
      </c>
      <c r="C43" s="127">
        <v>12.3422</v>
      </c>
      <c r="D43" s="127">
        <v>0</v>
      </c>
      <c r="E43" s="127">
        <v>12.3422</v>
      </c>
    </row>
    <row r="44" customHeight="1" spans="1:5">
      <c r="A44" s="122" t="s">
        <v>409</v>
      </c>
      <c r="B44" s="123" t="s">
        <v>410</v>
      </c>
      <c r="C44" s="124">
        <v>8.7936</v>
      </c>
      <c r="D44" s="124">
        <v>0</v>
      </c>
      <c r="E44" s="124">
        <v>8.7936</v>
      </c>
    </row>
    <row r="45" customHeight="1" spans="1:5">
      <c r="A45" s="125" t="s">
        <v>411</v>
      </c>
      <c r="B45" s="126" t="s">
        <v>412</v>
      </c>
      <c r="C45" s="127">
        <v>8.7936</v>
      </c>
      <c r="D45" s="127">
        <v>0</v>
      </c>
      <c r="E45" s="127">
        <v>8.7936</v>
      </c>
    </row>
    <row r="46" customHeight="1" spans="1:5">
      <c r="A46" s="122" t="s">
        <v>413</v>
      </c>
      <c r="B46" s="123" t="s">
        <v>414</v>
      </c>
      <c r="C46" s="124">
        <v>118.1476</v>
      </c>
      <c r="D46" s="124">
        <v>0</v>
      </c>
      <c r="E46" s="124">
        <v>118.1476</v>
      </c>
    </row>
    <row r="47" customHeight="1" spans="1:5">
      <c r="A47" s="125" t="s">
        <v>415</v>
      </c>
      <c r="B47" s="126" t="s">
        <v>416</v>
      </c>
      <c r="C47" s="127">
        <v>72.6432</v>
      </c>
      <c r="D47" s="127">
        <v>0</v>
      </c>
      <c r="E47" s="127">
        <v>72.6432</v>
      </c>
    </row>
    <row r="48" customHeight="1" spans="1:5">
      <c r="A48" s="125" t="s">
        <v>417</v>
      </c>
      <c r="B48" s="126" t="s">
        <v>418</v>
      </c>
      <c r="C48" s="127">
        <v>45.5044</v>
      </c>
      <c r="D48" s="127">
        <v>0</v>
      </c>
      <c r="E48" s="127">
        <v>45.5044</v>
      </c>
    </row>
    <row r="49" customHeight="1" spans="1:5">
      <c r="A49" s="122" t="s">
        <v>419</v>
      </c>
      <c r="B49" s="123" t="s">
        <v>420</v>
      </c>
      <c r="C49" s="124">
        <v>4.932</v>
      </c>
      <c r="D49" s="124">
        <v>0</v>
      </c>
      <c r="E49" s="124">
        <v>4.932</v>
      </c>
    </row>
    <row r="50" customHeight="1" spans="1:5">
      <c r="A50" s="125" t="s">
        <v>421</v>
      </c>
      <c r="B50" s="126" t="s">
        <v>422</v>
      </c>
      <c r="C50" s="127">
        <v>4.932</v>
      </c>
      <c r="D50" s="127">
        <v>0</v>
      </c>
      <c r="E50" s="127">
        <v>4.932</v>
      </c>
    </row>
    <row r="51" customHeight="1" spans="1:5">
      <c r="A51" s="122" t="s">
        <v>423</v>
      </c>
      <c r="B51" s="123" t="s">
        <v>424</v>
      </c>
      <c r="C51" s="124">
        <v>12.6056</v>
      </c>
      <c r="D51" s="124">
        <v>12.6056</v>
      </c>
      <c r="E51" s="124">
        <v>0</v>
      </c>
    </row>
    <row r="52" customHeight="1" spans="1:5">
      <c r="A52" s="125" t="s">
        <v>425</v>
      </c>
      <c r="B52" s="126" t="s">
        <v>354</v>
      </c>
      <c r="C52" s="127">
        <v>12.6056</v>
      </c>
      <c r="D52" s="127">
        <v>12.6056</v>
      </c>
      <c r="E52" s="127">
        <v>0</v>
      </c>
    </row>
    <row r="53" customHeight="1" spans="1:5">
      <c r="A53" s="122" t="s">
        <v>426</v>
      </c>
      <c r="B53" s="123" t="s">
        <v>427</v>
      </c>
      <c r="C53" s="124">
        <v>45.01271</v>
      </c>
      <c r="D53" s="124">
        <v>45.01271</v>
      </c>
      <c r="E53" s="124">
        <v>0</v>
      </c>
    </row>
    <row r="54" customHeight="1" spans="1:5">
      <c r="A54" s="122" t="s">
        <v>428</v>
      </c>
      <c r="B54" s="123" t="s">
        <v>429</v>
      </c>
      <c r="C54" s="124">
        <v>45.01271</v>
      </c>
      <c r="D54" s="124">
        <v>45.01271</v>
      </c>
      <c r="E54" s="124">
        <v>0</v>
      </c>
    </row>
    <row r="55" customHeight="1" spans="1:5">
      <c r="A55" s="125" t="s">
        <v>430</v>
      </c>
      <c r="B55" s="126" t="s">
        <v>431</v>
      </c>
      <c r="C55" s="127">
        <v>20.307074</v>
      </c>
      <c r="D55" s="127">
        <v>20.307074</v>
      </c>
      <c r="E55" s="127">
        <v>0</v>
      </c>
    </row>
    <row r="56" customHeight="1" spans="1:5">
      <c r="A56" s="125" t="s">
        <v>432</v>
      </c>
      <c r="B56" s="126" t="s">
        <v>433</v>
      </c>
      <c r="C56" s="127">
        <v>16.225636</v>
      </c>
      <c r="D56" s="127">
        <v>16.225636</v>
      </c>
      <c r="E56" s="127">
        <v>0</v>
      </c>
    </row>
    <row r="57" customHeight="1" spans="1:5">
      <c r="A57" s="125" t="s">
        <v>434</v>
      </c>
      <c r="B57" s="126" t="s">
        <v>435</v>
      </c>
      <c r="C57" s="127">
        <v>8.48</v>
      </c>
      <c r="D57" s="127">
        <v>8.48</v>
      </c>
      <c r="E57" s="127">
        <v>0</v>
      </c>
    </row>
    <row r="58" customHeight="1" spans="1:5">
      <c r="A58" s="122" t="s">
        <v>436</v>
      </c>
      <c r="B58" s="123" t="s">
        <v>437</v>
      </c>
      <c r="C58" s="124">
        <v>23.384099</v>
      </c>
      <c r="D58" s="124">
        <v>23.384099</v>
      </c>
      <c r="E58" s="124">
        <v>0</v>
      </c>
    </row>
    <row r="59" customHeight="1" spans="1:5">
      <c r="A59" s="122" t="s">
        <v>438</v>
      </c>
      <c r="B59" s="123" t="s">
        <v>439</v>
      </c>
      <c r="C59" s="124">
        <v>23.384099</v>
      </c>
      <c r="D59" s="124">
        <v>23.384099</v>
      </c>
      <c r="E59" s="124">
        <v>0</v>
      </c>
    </row>
    <row r="60" customHeight="1" spans="1:5">
      <c r="A60" s="125" t="s">
        <v>440</v>
      </c>
      <c r="B60" s="126" t="s">
        <v>441</v>
      </c>
      <c r="C60" s="127">
        <v>23.384099</v>
      </c>
      <c r="D60" s="127">
        <v>23.384099</v>
      </c>
      <c r="E60" s="127">
        <v>0</v>
      </c>
    </row>
    <row r="61" customHeight="1" spans="1:5">
      <c r="A61" s="122" t="s">
        <v>442</v>
      </c>
      <c r="B61" s="129" t="s">
        <v>443</v>
      </c>
      <c r="C61" s="124">
        <v>551.687738</v>
      </c>
      <c r="D61" s="124">
        <v>471.359638</v>
      </c>
      <c r="E61" s="124">
        <v>80.3281</v>
      </c>
    </row>
    <row r="62" customHeight="1" spans="1:5">
      <c r="A62" s="122" t="s">
        <v>444</v>
      </c>
      <c r="B62" s="123" t="s">
        <v>445</v>
      </c>
      <c r="C62" s="124">
        <v>158.214377</v>
      </c>
      <c r="D62" s="124">
        <v>158.214377</v>
      </c>
      <c r="E62" s="124">
        <v>0</v>
      </c>
    </row>
    <row r="63" customHeight="1" spans="1:5">
      <c r="A63" s="125" t="s">
        <v>446</v>
      </c>
      <c r="B63" s="126" t="s">
        <v>354</v>
      </c>
      <c r="C63" s="127">
        <v>127.347813</v>
      </c>
      <c r="D63" s="127">
        <v>127.347813</v>
      </c>
      <c r="E63" s="127">
        <v>0</v>
      </c>
    </row>
    <row r="64" customHeight="1" spans="1:5">
      <c r="A64" s="125" t="s">
        <v>447</v>
      </c>
      <c r="B64" s="126" t="s">
        <v>448</v>
      </c>
      <c r="C64" s="127">
        <v>30.866564</v>
      </c>
      <c r="D64" s="127">
        <v>30.866564</v>
      </c>
      <c r="E64" s="127">
        <v>0</v>
      </c>
    </row>
    <row r="65" customHeight="1" spans="1:5">
      <c r="A65" s="122" t="s">
        <v>449</v>
      </c>
      <c r="B65" s="123" t="s">
        <v>450</v>
      </c>
      <c r="C65" s="124">
        <v>30.005261</v>
      </c>
      <c r="D65" s="124">
        <v>30.005261</v>
      </c>
      <c r="E65" s="124">
        <v>0</v>
      </c>
    </row>
    <row r="66" customHeight="1" spans="1:5">
      <c r="A66" s="125" t="s">
        <v>451</v>
      </c>
      <c r="B66" s="126" t="s">
        <v>452</v>
      </c>
      <c r="C66" s="127">
        <v>30.005261</v>
      </c>
      <c r="D66" s="127">
        <v>30.005261</v>
      </c>
      <c r="E66" s="127">
        <v>0</v>
      </c>
    </row>
    <row r="67" customHeight="1" spans="1:5">
      <c r="A67" s="122" t="s">
        <v>453</v>
      </c>
      <c r="B67" s="123" t="s">
        <v>454</v>
      </c>
      <c r="C67" s="124">
        <v>80.3281</v>
      </c>
      <c r="D67" s="124">
        <v>0</v>
      </c>
      <c r="E67" s="124">
        <v>80.3281</v>
      </c>
    </row>
    <row r="68" customHeight="1" spans="1:5">
      <c r="A68" s="125" t="s">
        <v>455</v>
      </c>
      <c r="B68" s="126" t="s">
        <v>456</v>
      </c>
      <c r="C68" s="127">
        <v>4.3281</v>
      </c>
      <c r="D68" s="127">
        <v>0</v>
      </c>
      <c r="E68" s="127">
        <v>4.3281</v>
      </c>
    </row>
    <row r="69" customHeight="1" spans="1:5">
      <c r="A69" s="125" t="s">
        <v>457</v>
      </c>
      <c r="B69" s="126" t="s">
        <v>458</v>
      </c>
      <c r="C69" s="127">
        <v>50</v>
      </c>
      <c r="D69" s="127">
        <v>0</v>
      </c>
      <c r="E69" s="127">
        <v>50</v>
      </c>
    </row>
    <row r="70" customHeight="1" spans="1:5">
      <c r="A70" s="125" t="s">
        <v>459</v>
      </c>
      <c r="B70" s="126" t="s">
        <v>460</v>
      </c>
      <c r="C70" s="127">
        <v>26</v>
      </c>
      <c r="D70" s="127">
        <v>0</v>
      </c>
      <c r="E70" s="127">
        <v>26</v>
      </c>
    </row>
    <row r="71" customHeight="1" spans="1:5">
      <c r="A71" s="122" t="s">
        <v>461</v>
      </c>
      <c r="B71" s="129" t="s">
        <v>462</v>
      </c>
      <c r="C71" s="124">
        <v>283.14</v>
      </c>
      <c r="D71" s="124">
        <v>283.14</v>
      </c>
      <c r="E71" s="124">
        <v>0</v>
      </c>
    </row>
    <row r="72" customHeight="1" spans="1:5">
      <c r="A72" s="125" t="s">
        <v>463</v>
      </c>
      <c r="B72" s="126" t="s">
        <v>464</v>
      </c>
      <c r="C72" s="127">
        <v>283.14</v>
      </c>
      <c r="D72" s="127">
        <v>283.14</v>
      </c>
      <c r="E72" s="127">
        <v>0</v>
      </c>
    </row>
    <row r="73" customHeight="1" spans="1:5">
      <c r="A73" s="122" t="s">
        <v>465</v>
      </c>
      <c r="B73" s="123" t="s">
        <v>466</v>
      </c>
      <c r="C73" s="124">
        <v>44.064996</v>
      </c>
      <c r="D73" s="124">
        <v>44.064996</v>
      </c>
      <c r="E73" s="124">
        <v>0</v>
      </c>
    </row>
    <row r="74" customHeight="1" spans="1:5">
      <c r="A74" s="122" t="s">
        <v>467</v>
      </c>
      <c r="B74" s="123" t="s">
        <v>468</v>
      </c>
      <c r="C74" s="124">
        <v>44.064996</v>
      </c>
      <c r="D74" s="124">
        <v>44.064996</v>
      </c>
      <c r="E74" s="124">
        <v>0</v>
      </c>
    </row>
    <row r="75" customHeight="1" spans="1:5">
      <c r="A75" s="125" t="s">
        <v>469</v>
      </c>
      <c r="B75" s="126" t="s">
        <v>470</v>
      </c>
      <c r="C75" s="127">
        <v>44.064996</v>
      </c>
      <c r="D75" s="127">
        <v>44.064996</v>
      </c>
      <c r="E75" s="127">
        <v>0</v>
      </c>
    </row>
    <row r="76" customHeight="1" spans="1:5">
      <c r="A76" s="122" t="s">
        <v>471</v>
      </c>
      <c r="B76" s="123" t="s">
        <v>472</v>
      </c>
      <c r="C76" s="124">
        <v>21.379201</v>
      </c>
      <c r="D76" s="124">
        <v>21.379201</v>
      </c>
      <c r="E76" s="124">
        <v>0</v>
      </c>
    </row>
    <row r="77" customHeight="1" spans="1:5">
      <c r="A77" s="122" t="s">
        <v>473</v>
      </c>
      <c r="B77" s="123" t="s">
        <v>474</v>
      </c>
      <c r="C77" s="124">
        <v>21.379201</v>
      </c>
      <c r="D77" s="124">
        <v>21.379201</v>
      </c>
      <c r="E77" s="124">
        <v>0</v>
      </c>
    </row>
    <row r="78" customHeight="1" spans="1:5">
      <c r="A78" s="130" t="s">
        <v>475</v>
      </c>
      <c r="B78" s="131" t="s">
        <v>345</v>
      </c>
      <c r="C78" s="132">
        <v>21.379201</v>
      </c>
      <c r="D78" s="132">
        <v>21.379201</v>
      </c>
      <c r="E78" s="132">
        <v>0</v>
      </c>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showGridLines="0" showZeros="0" workbookViewId="0">
      <selection activeCell="E47" sqref="E47"/>
    </sheetView>
  </sheetViews>
  <sheetFormatPr defaultColWidth="9" defaultRowHeight="20.1" customHeight="1" outlineLevelCol="5"/>
  <cols>
    <col min="1" max="1" width="11.625" style="11" customWidth="1"/>
    <col min="2" max="2" width="34.375" style="100" customWidth="1"/>
    <col min="3" max="3" width="16.25" style="11" customWidth="1"/>
    <col min="4" max="4" width="13" style="11" customWidth="1"/>
    <col min="5" max="5" width="13.875" style="11" customWidth="1"/>
    <col min="6" max="244" width="6.875" style="11"/>
    <col min="245" max="245" width="14.5" style="11" customWidth="1"/>
    <col min="246" max="246" width="33.375" style="11" customWidth="1"/>
    <col min="247" max="249" width="20.625" style="11" customWidth="1"/>
    <col min="250" max="500" width="6.875" style="11"/>
    <col min="501" max="501" width="14.5" style="11" customWidth="1"/>
    <col min="502" max="502" width="33.375" style="11" customWidth="1"/>
    <col min="503" max="505" width="20.625" style="11" customWidth="1"/>
    <col min="506" max="756" width="6.875" style="11"/>
    <col min="757" max="757" width="14.5" style="11" customWidth="1"/>
    <col min="758" max="758" width="33.375" style="11" customWidth="1"/>
    <col min="759" max="761" width="20.625" style="11" customWidth="1"/>
    <col min="762" max="1012" width="6.875" style="11"/>
    <col min="1013" max="1013" width="14.5" style="11" customWidth="1"/>
    <col min="1014" max="1014" width="33.375" style="11" customWidth="1"/>
    <col min="1015" max="1017" width="20.625" style="11" customWidth="1"/>
    <col min="1018" max="1268" width="6.875" style="11"/>
    <col min="1269" max="1269" width="14.5" style="11" customWidth="1"/>
    <col min="1270" max="1270" width="33.375" style="11" customWidth="1"/>
    <col min="1271" max="1273" width="20.625" style="11" customWidth="1"/>
    <col min="1274" max="1524" width="6.875" style="11"/>
    <col min="1525" max="1525" width="14.5" style="11" customWidth="1"/>
    <col min="1526" max="1526" width="33.375" style="11" customWidth="1"/>
    <col min="1527" max="1529" width="20.625" style="11" customWidth="1"/>
    <col min="1530" max="1780" width="6.875" style="11"/>
    <col min="1781" max="1781" width="14.5" style="11" customWidth="1"/>
    <col min="1782" max="1782" width="33.375" style="11" customWidth="1"/>
    <col min="1783" max="1785" width="20.625" style="11" customWidth="1"/>
    <col min="1786" max="2036" width="6.875" style="11"/>
    <col min="2037" max="2037" width="14.5" style="11" customWidth="1"/>
    <col min="2038" max="2038" width="33.375" style="11" customWidth="1"/>
    <col min="2039" max="2041" width="20.625" style="11" customWidth="1"/>
    <col min="2042" max="2292" width="6.875" style="11"/>
    <col min="2293" max="2293" width="14.5" style="11" customWidth="1"/>
    <col min="2294" max="2294" width="33.375" style="11" customWidth="1"/>
    <col min="2295" max="2297" width="20.625" style="11" customWidth="1"/>
    <col min="2298" max="2548" width="6.875" style="11"/>
    <col min="2549" max="2549" width="14.5" style="11" customWidth="1"/>
    <col min="2550" max="2550" width="33.375" style="11" customWidth="1"/>
    <col min="2551" max="2553" width="20.625" style="11" customWidth="1"/>
    <col min="2554" max="2804" width="6.875" style="11"/>
    <col min="2805" max="2805" width="14.5" style="11" customWidth="1"/>
    <col min="2806" max="2806" width="33.375" style="11" customWidth="1"/>
    <col min="2807" max="2809" width="20.625" style="11" customWidth="1"/>
    <col min="2810" max="3060" width="6.875" style="11"/>
    <col min="3061" max="3061" width="14.5" style="11" customWidth="1"/>
    <col min="3062" max="3062" width="33.375" style="11" customWidth="1"/>
    <col min="3063" max="3065" width="20.625" style="11" customWidth="1"/>
    <col min="3066" max="3316" width="6.875" style="11"/>
    <col min="3317" max="3317" width="14.5" style="11" customWidth="1"/>
    <col min="3318" max="3318" width="33.375" style="11" customWidth="1"/>
    <col min="3319" max="3321" width="20.625" style="11" customWidth="1"/>
    <col min="3322" max="3572" width="6.875" style="11"/>
    <col min="3573" max="3573" width="14.5" style="11" customWidth="1"/>
    <col min="3574" max="3574" width="33.375" style="11" customWidth="1"/>
    <col min="3575" max="3577" width="20.625" style="11" customWidth="1"/>
    <col min="3578" max="3828" width="6.875" style="11"/>
    <col min="3829" max="3829" width="14.5" style="11" customWidth="1"/>
    <col min="3830" max="3830" width="33.375" style="11" customWidth="1"/>
    <col min="3831" max="3833" width="20.625" style="11" customWidth="1"/>
    <col min="3834" max="4084" width="6.875" style="11"/>
    <col min="4085" max="4085" width="14.5" style="11" customWidth="1"/>
    <col min="4086" max="4086" width="33.375" style="11" customWidth="1"/>
    <col min="4087" max="4089" width="20.625" style="11" customWidth="1"/>
    <col min="4090" max="4340" width="6.875" style="11"/>
    <col min="4341" max="4341" width="14.5" style="11" customWidth="1"/>
    <col min="4342" max="4342" width="33.375" style="11" customWidth="1"/>
    <col min="4343" max="4345" width="20.625" style="11" customWidth="1"/>
    <col min="4346" max="4596" width="6.875" style="11"/>
    <col min="4597" max="4597" width="14.5" style="11" customWidth="1"/>
    <col min="4598" max="4598" width="33.375" style="11" customWidth="1"/>
    <col min="4599" max="4601" width="20.625" style="11" customWidth="1"/>
    <col min="4602" max="4852" width="6.875" style="11"/>
    <col min="4853" max="4853" width="14.5" style="11" customWidth="1"/>
    <col min="4854" max="4854" width="33.375" style="11" customWidth="1"/>
    <col min="4855" max="4857" width="20.625" style="11" customWidth="1"/>
    <col min="4858" max="5108" width="6.875" style="11"/>
    <col min="5109" max="5109" width="14.5" style="11" customWidth="1"/>
    <col min="5110" max="5110" width="33.375" style="11" customWidth="1"/>
    <col min="5111" max="5113" width="20.625" style="11" customWidth="1"/>
    <col min="5114" max="5364" width="6.875" style="11"/>
    <col min="5365" max="5365" width="14.5" style="11" customWidth="1"/>
    <col min="5366" max="5366" width="33.375" style="11" customWidth="1"/>
    <col min="5367" max="5369" width="20.625" style="11" customWidth="1"/>
    <col min="5370" max="5620" width="6.875" style="11"/>
    <col min="5621" max="5621" width="14.5" style="11" customWidth="1"/>
    <col min="5622" max="5622" width="33.375" style="11" customWidth="1"/>
    <col min="5623" max="5625" width="20.625" style="11" customWidth="1"/>
    <col min="5626" max="5876" width="6.875" style="11"/>
    <col min="5877" max="5877" width="14.5" style="11" customWidth="1"/>
    <col min="5878" max="5878" width="33.375" style="11" customWidth="1"/>
    <col min="5879" max="5881" width="20.625" style="11" customWidth="1"/>
    <col min="5882" max="6132" width="6.875" style="11"/>
    <col min="6133" max="6133" width="14.5" style="11" customWidth="1"/>
    <col min="6134" max="6134" width="33.375" style="11" customWidth="1"/>
    <col min="6135" max="6137" width="20.625" style="11" customWidth="1"/>
    <col min="6138" max="6388" width="6.875" style="11"/>
    <col min="6389" max="6389" width="14.5" style="11" customWidth="1"/>
    <col min="6390" max="6390" width="33.375" style="11" customWidth="1"/>
    <col min="6391" max="6393" width="20.625" style="11" customWidth="1"/>
    <col min="6394" max="6644" width="6.875" style="11"/>
    <col min="6645" max="6645" width="14.5" style="11" customWidth="1"/>
    <col min="6646" max="6646" width="33.375" style="11" customWidth="1"/>
    <col min="6647" max="6649" width="20.625" style="11" customWidth="1"/>
    <col min="6650" max="6900" width="6.875" style="11"/>
    <col min="6901" max="6901" width="14.5" style="11" customWidth="1"/>
    <col min="6902" max="6902" width="33.375" style="11" customWidth="1"/>
    <col min="6903" max="6905" width="20.625" style="11" customWidth="1"/>
    <col min="6906" max="7156" width="6.875" style="11"/>
    <col min="7157" max="7157" width="14.5" style="11" customWidth="1"/>
    <col min="7158" max="7158" width="33.375" style="11" customWidth="1"/>
    <col min="7159" max="7161" width="20.625" style="11" customWidth="1"/>
    <col min="7162" max="7412" width="6.875" style="11"/>
    <col min="7413" max="7413" width="14.5" style="11" customWidth="1"/>
    <col min="7414" max="7414" width="33.375" style="11" customWidth="1"/>
    <col min="7415" max="7417" width="20.625" style="11" customWidth="1"/>
    <col min="7418" max="7668" width="6.875" style="11"/>
    <col min="7669" max="7669" width="14.5" style="11" customWidth="1"/>
    <col min="7670" max="7670" width="33.375" style="11" customWidth="1"/>
    <col min="7671" max="7673" width="20.625" style="11" customWidth="1"/>
    <col min="7674" max="7924" width="6.875" style="11"/>
    <col min="7925" max="7925" width="14.5" style="11" customWidth="1"/>
    <col min="7926" max="7926" width="33.375" style="11" customWidth="1"/>
    <col min="7927" max="7929" width="20.625" style="11" customWidth="1"/>
    <col min="7930" max="8180" width="6.875" style="11"/>
    <col min="8181" max="8181" width="14.5" style="11" customWidth="1"/>
    <col min="8182" max="8182" width="33.375" style="11" customWidth="1"/>
    <col min="8183" max="8185" width="20.625" style="11" customWidth="1"/>
    <col min="8186" max="8436" width="6.875" style="11"/>
    <col min="8437" max="8437" width="14.5" style="11" customWidth="1"/>
    <col min="8438" max="8438" width="33.375" style="11" customWidth="1"/>
    <col min="8439" max="8441" width="20.625" style="11" customWidth="1"/>
    <col min="8442" max="8692" width="6.875" style="11"/>
    <col min="8693" max="8693" width="14.5" style="11" customWidth="1"/>
    <col min="8694" max="8694" width="33.375" style="11" customWidth="1"/>
    <col min="8695" max="8697" width="20.625" style="11" customWidth="1"/>
    <col min="8698" max="8948" width="6.875" style="11"/>
    <col min="8949" max="8949" width="14.5" style="11" customWidth="1"/>
    <col min="8950" max="8950" width="33.375" style="11" customWidth="1"/>
    <col min="8951" max="8953" width="20.625" style="11" customWidth="1"/>
    <col min="8954" max="9204" width="6.875" style="11"/>
    <col min="9205" max="9205" width="14.5" style="11" customWidth="1"/>
    <col min="9206" max="9206" width="33.375" style="11" customWidth="1"/>
    <col min="9207" max="9209" width="20.625" style="11" customWidth="1"/>
    <col min="9210" max="9460" width="6.875" style="11"/>
    <col min="9461" max="9461" width="14.5" style="11" customWidth="1"/>
    <col min="9462" max="9462" width="33.375" style="11" customWidth="1"/>
    <col min="9463" max="9465" width="20.625" style="11" customWidth="1"/>
    <col min="9466" max="9716" width="6.875" style="11"/>
    <col min="9717" max="9717" width="14.5" style="11" customWidth="1"/>
    <col min="9718" max="9718" width="33.375" style="11" customWidth="1"/>
    <col min="9719" max="9721" width="20.625" style="11" customWidth="1"/>
    <col min="9722" max="9972" width="6.875" style="11"/>
    <col min="9973" max="9973" width="14.5" style="11" customWidth="1"/>
    <col min="9974" max="9974" width="33.375" style="11" customWidth="1"/>
    <col min="9975" max="9977" width="20.625" style="11" customWidth="1"/>
    <col min="9978" max="10228" width="6.875" style="11"/>
    <col min="10229" max="10229" width="14.5" style="11" customWidth="1"/>
    <col min="10230" max="10230" width="33.375" style="11" customWidth="1"/>
    <col min="10231" max="10233" width="20.625" style="11" customWidth="1"/>
    <col min="10234" max="10484" width="6.875" style="11"/>
    <col min="10485" max="10485" width="14.5" style="11" customWidth="1"/>
    <col min="10486" max="10486" width="33.375" style="11" customWidth="1"/>
    <col min="10487" max="10489" width="20.625" style="11" customWidth="1"/>
    <col min="10490" max="10740" width="6.875" style="11"/>
    <col min="10741" max="10741" width="14.5" style="11" customWidth="1"/>
    <col min="10742" max="10742" width="33.375" style="11" customWidth="1"/>
    <col min="10743" max="10745" width="20.625" style="11" customWidth="1"/>
    <col min="10746" max="10996" width="6.875" style="11"/>
    <col min="10997" max="10997" width="14.5" style="11" customWidth="1"/>
    <col min="10998" max="10998" width="33.375" style="11" customWidth="1"/>
    <col min="10999" max="11001" width="20.625" style="11" customWidth="1"/>
    <col min="11002" max="11252" width="6.875" style="11"/>
    <col min="11253" max="11253" width="14.5" style="11" customWidth="1"/>
    <col min="11254" max="11254" width="33.375" style="11" customWidth="1"/>
    <col min="11255" max="11257" width="20.625" style="11" customWidth="1"/>
    <col min="11258" max="11508" width="6.875" style="11"/>
    <col min="11509" max="11509" width="14.5" style="11" customWidth="1"/>
    <col min="11510" max="11510" width="33.375" style="11" customWidth="1"/>
    <col min="11511" max="11513" width="20.625" style="11" customWidth="1"/>
    <col min="11514" max="11764" width="6.875" style="11"/>
    <col min="11765" max="11765" width="14.5" style="11" customWidth="1"/>
    <col min="11766" max="11766" width="33.375" style="11" customWidth="1"/>
    <col min="11767" max="11769" width="20.625" style="11" customWidth="1"/>
    <col min="11770" max="12020" width="6.875" style="11"/>
    <col min="12021" max="12021" width="14.5" style="11" customWidth="1"/>
    <col min="12022" max="12022" width="33.375" style="11" customWidth="1"/>
    <col min="12023" max="12025" width="20.625" style="11" customWidth="1"/>
    <col min="12026" max="12276" width="6.875" style="11"/>
    <col min="12277" max="12277" width="14.5" style="11" customWidth="1"/>
    <col min="12278" max="12278" width="33.375" style="11" customWidth="1"/>
    <col min="12279" max="12281" width="20.625" style="11" customWidth="1"/>
    <col min="12282" max="12532" width="6.875" style="11"/>
    <col min="12533" max="12533" width="14.5" style="11" customWidth="1"/>
    <col min="12534" max="12534" width="33.375" style="11" customWidth="1"/>
    <col min="12535" max="12537" width="20.625" style="11" customWidth="1"/>
    <col min="12538" max="12788" width="6.875" style="11"/>
    <col min="12789" max="12789" width="14.5" style="11" customWidth="1"/>
    <col min="12790" max="12790" width="33.375" style="11" customWidth="1"/>
    <col min="12791" max="12793" width="20.625" style="11" customWidth="1"/>
    <col min="12794" max="13044" width="6.875" style="11"/>
    <col min="13045" max="13045" width="14.5" style="11" customWidth="1"/>
    <col min="13046" max="13046" width="33.375" style="11" customWidth="1"/>
    <col min="13047" max="13049" width="20.625" style="11" customWidth="1"/>
    <col min="13050" max="13300" width="6.875" style="11"/>
    <col min="13301" max="13301" width="14.5" style="11" customWidth="1"/>
    <col min="13302" max="13302" width="33.375" style="11" customWidth="1"/>
    <col min="13303" max="13305" width="20.625" style="11" customWidth="1"/>
    <col min="13306" max="13556" width="6.875" style="11"/>
    <col min="13557" max="13557" width="14.5" style="11" customWidth="1"/>
    <col min="13558" max="13558" width="33.375" style="11" customWidth="1"/>
    <col min="13559" max="13561" width="20.625" style="11" customWidth="1"/>
    <col min="13562" max="13812" width="6.875" style="11"/>
    <col min="13813" max="13813" width="14.5" style="11" customWidth="1"/>
    <col min="13814" max="13814" width="33.375" style="11" customWidth="1"/>
    <col min="13815" max="13817" width="20.625" style="11" customWidth="1"/>
    <col min="13818" max="14068" width="6.875" style="11"/>
    <col min="14069" max="14069" width="14.5" style="11" customWidth="1"/>
    <col min="14070" max="14070" width="33.375" style="11" customWidth="1"/>
    <col min="14071" max="14073" width="20.625" style="11" customWidth="1"/>
    <col min="14074" max="14324" width="6.875" style="11"/>
    <col min="14325" max="14325" width="14.5" style="11" customWidth="1"/>
    <col min="14326" max="14326" width="33.375" style="11" customWidth="1"/>
    <col min="14327" max="14329" width="20.625" style="11" customWidth="1"/>
    <col min="14330" max="14580" width="6.875" style="11"/>
    <col min="14581" max="14581" width="14.5" style="11" customWidth="1"/>
    <col min="14582" max="14582" width="33.375" style="11" customWidth="1"/>
    <col min="14583" max="14585" width="20.625" style="11" customWidth="1"/>
    <col min="14586" max="14836" width="6.875" style="11"/>
    <col min="14837" max="14837" width="14.5" style="11" customWidth="1"/>
    <col min="14838" max="14838" width="33.375" style="11" customWidth="1"/>
    <col min="14839" max="14841" width="20.625" style="11" customWidth="1"/>
    <col min="14842" max="15092" width="6.875" style="11"/>
    <col min="15093" max="15093" width="14.5" style="11" customWidth="1"/>
    <col min="15094" max="15094" width="33.375" style="11" customWidth="1"/>
    <col min="15095" max="15097" width="20.625" style="11" customWidth="1"/>
    <col min="15098" max="15348" width="6.875" style="11"/>
    <col min="15349" max="15349" width="14.5" style="11" customWidth="1"/>
    <col min="15350" max="15350" width="33.375" style="11" customWidth="1"/>
    <col min="15351" max="15353" width="20.625" style="11" customWidth="1"/>
    <col min="15354" max="15604" width="6.875" style="11"/>
    <col min="15605" max="15605" width="14.5" style="11" customWidth="1"/>
    <col min="15606" max="15606" width="33.375" style="11" customWidth="1"/>
    <col min="15607" max="15609" width="20.625" style="11" customWidth="1"/>
    <col min="15610" max="15860" width="6.875" style="11"/>
    <col min="15861" max="15861" width="14.5" style="11" customWidth="1"/>
    <col min="15862" max="15862" width="33.375" style="11" customWidth="1"/>
    <col min="15863" max="15865" width="20.625" style="11" customWidth="1"/>
    <col min="15866" max="16116" width="6.875" style="11"/>
    <col min="16117" max="16117" width="14.5" style="11" customWidth="1"/>
    <col min="16118" max="16118" width="33.375" style="11" customWidth="1"/>
    <col min="16119" max="16121" width="20.625" style="11" customWidth="1"/>
    <col min="16122" max="16384" width="9" style="11"/>
  </cols>
  <sheetData>
    <row r="1" customHeight="1" spans="1:5">
      <c r="A1" s="12" t="s">
        <v>476</v>
      </c>
      <c r="E1" s="101"/>
    </row>
    <row r="2" ht="34.5" customHeight="1" spans="1:5">
      <c r="A2" s="102" t="s">
        <v>477</v>
      </c>
      <c r="B2" s="103"/>
      <c r="C2" s="104"/>
      <c r="D2" s="104"/>
      <c r="E2" s="104"/>
    </row>
    <row r="3" customHeight="1" spans="1:5">
      <c r="A3" s="104"/>
      <c r="B3" s="103"/>
      <c r="C3" s="104"/>
      <c r="D3" s="104"/>
      <c r="E3" s="104"/>
    </row>
    <row r="4" s="99" customFormat="1" customHeight="1" spans="1:5">
      <c r="A4" s="55"/>
      <c r="B4" s="105"/>
      <c r="C4" s="106"/>
      <c r="D4" s="106"/>
      <c r="E4" s="107" t="s">
        <v>313</v>
      </c>
    </row>
    <row r="5" s="99" customFormat="1" customHeight="1" spans="1:5">
      <c r="A5" s="34" t="s">
        <v>478</v>
      </c>
      <c r="B5" s="34"/>
      <c r="C5" s="34" t="s">
        <v>479</v>
      </c>
      <c r="D5" s="34"/>
      <c r="E5" s="34"/>
    </row>
    <row r="6" s="99" customFormat="1" customHeight="1" spans="1:5">
      <c r="A6" s="34" t="s">
        <v>335</v>
      </c>
      <c r="B6" s="19" t="s">
        <v>336</v>
      </c>
      <c r="C6" s="34" t="s">
        <v>318</v>
      </c>
      <c r="D6" s="34" t="s">
        <v>480</v>
      </c>
      <c r="E6" s="34" t="s">
        <v>481</v>
      </c>
    </row>
    <row r="7" s="99" customFormat="1" customHeight="1" spans="1:5">
      <c r="A7" s="108" t="s">
        <v>482</v>
      </c>
      <c r="B7" s="22" t="s">
        <v>483</v>
      </c>
      <c r="C7" s="42">
        <v>1902.4821</v>
      </c>
      <c r="D7" s="42">
        <f t="shared" ref="D7:E7" si="0">D8+D22+D38+D47</f>
        <v>1493.6196</v>
      </c>
      <c r="E7" s="42">
        <f t="shared" si="0"/>
        <v>354.5344</v>
      </c>
    </row>
    <row r="8" s="99" customFormat="1" customHeight="1" spans="1:6">
      <c r="A8" s="40" t="s">
        <v>484</v>
      </c>
      <c r="B8" s="22" t="s">
        <v>485</v>
      </c>
      <c r="C8" s="74">
        <f>SUM(C9:C20)</f>
        <v>867.3055</v>
      </c>
      <c r="D8" s="74">
        <f>SUM(D9:D20)</f>
        <v>867.3055</v>
      </c>
      <c r="E8" s="74">
        <f t="shared" ref="E8" si="1">SUM(E9:E20)</f>
        <v>0</v>
      </c>
      <c r="F8" s="86"/>
    </row>
    <row r="9" s="99" customFormat="1" customHeight="1" spans="1:6">
      <c r="A9" s="40" t="s">
        <v>486</v>
      </c>
      <c r="B9" s="22" t="s">
        <v>487</v>
      </c>
      <c r="C9" s="109">
        <v>194.2626</v>
      </c>
      <c r="D9" s="109">
        <v>194.2626</v>
      </c>
      <c r="E9" s="110">
        <v>0</v>
      </c>
      <c r="F9" s="86"/>
    </row>
    <row r="10" s="99" customFormat="1" customHeight="1" spans="1:5">
      <c r="A10" s="40" t="s">
        <v>488</v>
      </c>
      <c r="B10" s="22" t="s">
        <v>489</v>
      </c>
      <c r="C10" s="109">
        <v>134.9808</v>
      </c>
      <c r="D10" s="109">
        <v>134.9808</v>
      </c>
      <c r="E10" s="110">
        <v>0</v>
      </c>
    </row>
    <row r="11" s="99" customFormat="1" customHeight="1" spans="1:5">
      <c r="A11" s="40" t="s">
        <v>490</v>
      </c>
      <c r="B11" s="22" t="s">
        <v>491</v>
      </c>
      <c r="C11" s="109">
        <v>15.9796</v>
      </c>
      <c r="D11" s="109">
        <v>15.9796</v>
      </c>
      <c r="E11" s="110">
        <v>0</v>
      </c>
    </row>
    <row r="12" s="99" customFormat="1" customHeight="1" spans="1:6">
      <c r="A12" s="40" t="s">
        <v>492</v>
      </c>
      <c r="B12" s="22" t="s">
        <v>493</v>
      </c>
      <c r="C12" s="109">
        <v>138.6467</v>
      </c>
      <c r="D12" s="109">
        <v>138.6467</v>
      </c>
      <c r="E12" s="110">
        <v>0</v>
      </c>
      <c r="F12" s="86"/>
    </row>
    <row r="13" s="99" customFormat="1" customHeight="1" spans="1:6">
      <c r="A13" s="40" t="s">
        <v>494</v>
      </c>
      <c r="B13" s="22" t="s">
        <v>495</v>
      </c>
      <c r="C13" s="109">
        <v>58.7533</v>
      </c>
      <c r="D13" s="109">
        <v>58.7533</v>
      </c>
      <c r="E13" s="110">
        <v>0</v>
      </c>
      <c r="F13" s="86"/>
    </row>
    <row r="14" s="99" customFormat="1" customHeight="1" spans="1:6">
      <c r="A14" s="40" t="s">
        <v>496</v>
      </c>
      <c r="B14" s="22" t="s">
        <v>497</v>
      </c>
      <c r="C14" s="109">
        <v>29.3767</v>
      </c>
      <c r="D14" s="109">
        <v>29.3767</v>
      </c>
      <c r="E14" s="110">
        <v>0</v>
      </c>
      <c r="F14" s="86"/>
    </row>
    <row r="15" s="99" customFormat="1" customHeight="1" spans="1:6">
      <c r="A15" s="40" t="s">
        <v>498</v>
      </c>
      <c r="B15" s="22" t="s">
        <v>499</v>
      </c>
      <c r="C15" s="109">
        <v>45.3787</v>
      </c>
      <c r="D15" s="109">
        <v>45.3787</v>
      </c>
      <c r="E15" s="110">
        <v>0</v>
      </c>
      <c r="F15" s="86"/>
    </row>
    <row r="16" s="99" customFormat="1" customHeight="1" spans="1:6">
      <c r="A16" s="40" t="s">
        <v>500</v>
      </c>
      <c r="B16" s="22" t="s">
        <v>501</v>
      </c>
      <c r="C16" s="111">
        <v>0</v>
      </c>
      <c r="D16" s="111">
        <v>0</v>
      </c>
      <c r="E16" s="110">
        <v>0</v>
      </c>
      <c r="F16" s="86"/>
    </row>
    <row r="17" s="99" customFormat="1" customHeight="1" spans="1:6">
      <c r="A17" s="40" t="s">
        <v>502</v>
      </c>
      <c r="B17" s="22" t="s">
        <v>503</v>
      </c>
      <c r="C17" s="109">
        <v>16.6284</v>
      </c>
      <c r="D17" s="109">
        <v>16.6284</v>
      </c>
      <c r="E17" s="110">
        <v>0</v>
      </c>
      <c r="F17" s="86"/>
    </row>
    <row r="18" s="99" customFormat="1" customHeight="1" spans="1:6">
      <c r="A18" s="40" t="s">
        <v>504</v>
      </c>
      <c r="B18" s="22" t="s">
        <v>505</v>
      </c>
      <c r="C18" s="109">
        <v>84.7433</v>
      </c>
      <c r="D18" s="109">
        <v>84.7433</v>
      </c>
      <c r="E18" s="110">
        <v>0</v>
      </c>
      <c r="F18" s="86"/>
    </row>
    <row r="19" s="99" customFormat="1" customHeight="1" spans="1:6">
      <c r="A19" s="40" t="s">
        <v>506</v>
      </c>
      <c r="B19" s="22" t="s">
        <v>507</v>
      </c>
      <c r="C19" s="109">
        <v>0.0254</v>
      </c>
      <c r="D19" s="109">
        <v>0.0254</v>
      </c>
      <c r="E19" s="110">
        <v>0</v>
      </c>
      <c r="F19" s="86"/>
    </row>
    <row r="20" s="99" customFormat="1" customHeight="1" spans="1:6">
      <c r="A20" s="40" t="s">
        <v>508</v>
      </c>
      <c r="B20" s="22" t="s">
        <v>509</v>
      </c>
      <c r="C20" s="109">
        <v>148.53</v>
      </c>
      <c r="D20" s="109">
        <v>148.53</v>
      </c>
      <c r="E20" s="110">
        <v>0</v>
      </c>
      <c r="F20" s="86"/>
    </row>
    <row r="21" s="99" customFormat="1" customHeight="1" spans="1:5">
      <c r="A21" s="40"/>
      <c r="B21" s="22" t="s">
        <v>510</v>
      </c>
      <c r="C21" s="110">
        <v>0</v>
      </c>
      <c r="D21" s="110">
        <v>0</v>
      </c>
      <c r="E21" s="110">
        <v>0</v>
      </c>
    </row>
    <row r="22" s="99" customFormat="1" customHeight="1" spans="1:6">
      <c r="A22" s="40" t="s">
        <v>511</v>
      </c>
      <c r="B22" s="22" t="s">
        <v>512</v>
      </c>
      <c r="C22" s="109">
        <v>349.5304</v>
      </c>
      <c r="D22" s="112">
        <f t="shared" ref="D22" si="2">SUM(D23:D36)</f>
        <v>0</v>
      </c>
      <c r="E22" s="109">
        <v>349.5304</v>
      </c>
      <c r="F22" s="86"/>
    </row>
    <row r="23" s="99" customFormat="1" customHeight="1" spans="1:6">
      <c r="A23" s="40" t="s">
        <v>513</v>
      </c>
      <c r="B23" s="26" t="s">
        <v>514</v>
      </c>
      <c r="C23" s="109">
        <v>103.0954</v>
      </c>
      <c r="D23" s="110"/>
      <c r="E23" s="109">
        <v>103.0954</v>
      </c>
      <c r="F23" s="86"/>
    </row>
    <row r="24" s="99" customFormat="1" customHeight="1" spans="1:6">
      <c r="A24" s="40" t="s">
        <v>515</v>
      </c>
      <c r="B24" s="27" t="s">
        <v>516</v>
      </c>
      <c r="C24" s="109">
        <v>0.8928</v>
      </c>
      <c r="D24" s="110"/>
      <c r="E24" s="109">
        <v>0.8928</v>
      </c>
      <c r="F24" s="86"/>
    </row>
    <row r="25" s="99" customFormat="1" customHeight="1" spans="1:5">
      <c r="A25" s="40" t="s">
        <v>517</v>
      </c>
      <c r="B25" s="27" t="s">
        <v>518</v>
      </c>
      <c r="C25" s="109">
        <v>6.1464</v>
      </c>
      <c r="D25" s="110"/>
      <c r="E25" s="109">
        <v>6.1464</v>
      </c>
    </row>
    <row r="26" s="99" customFormat="1" customHeight="1" spans="1:6">
      <c r="A26" s="40" t="s">
        <v>519</v>
      </c>
      <c r="B26" s="27" t="s">
        <v>520</v>
      </c>
      <c r="C26" s="109">
        <v>16.2676</v>
      </c>
      <c r="D26" s="110"/>
      <c r="E26" s="109">
        <v>16.2676</v>
      </c>
      <c r="F26" s="86"/>
    </row>
    <row r="27" s="99" customFormat="1" customHeight="1" spans="1:5">
      <c r="A27" s="40" t="s">
        <v>521</v>
      </c>
      <c r="B27" s="27" t="s">
        <v>522</v>
      </c>
      <c r="C27" s="109">
        <v>85.2039</v>
      </c>
      <c r="D27" s="110"/>
      <c r="E27" s="109">
        <v>85.2039</v>
      </c>
    </row>
    <row r="28" s="99" customFormat="1" customHeight="1" spans="1:6">
      <c r="A28" s="40" t="s">
        <v>523</v>
      </c>
      <c r="B28" s="27" t="s">
        <v>524</v>
      </c>
      <c r="C28" s="109">
        <v>0.806</v>
      </c>
      <c r="D28" s="110"/>
      <c r="E28" s="109">
        <v>0.806</v>
      </c>
      <c r="F28" s="86"/>
    </row>
    <row r="29" s="99" customFormat="1" customHeight="1" spans="1:6">
      <c r="A29" s="40" t="s">
        <v>525</v>
      </c>
      <c r="B29" s="27" t="s">
        <v>526</v>
      </c>
      <c r="C29" s="109">
        <v>11.4666</v>
      </c>
      <c r="D29" s="110"/>
      <c r="E29" s="109">
        <v>11.4666</v>
      </c>
      <c r="F29" s="86"/>
    </row>
    <row r="30" s="99" customFormat="1" customHeight="1" spans="1:6">
      <c r="A30" s="40" t="s">
        <v>527</v>
      </c>
      <c r="B30" s="27" t="s">
        <v>528</v>
      </c>
      <c r="C30" s="109">
        <v>0.6561</v>
      </c>
      <c r="D30" s="110"/>
      <c r="E30" s="109">
        <v>0.6561</v>
      </c>
      <c r="F30" s="86"/>
    </row>
    <row r="31" s="99" customFormat="1" customHeight="1" spans="1:6">
      <c r="A31" s="40" t="s">
        <v>529</v>
      </c>
      <c r="B31" s="27" t="s">
        <v>530</v>
      </c>
      <c r="C31" s="110"/>
      <c r="D31" s="110"/>
      <c r="E31" s="110"/>
      <c r="F31" s="86"/>
    </row>
    <row r="32" s="99" customFormat="1" customHeight="1" spans="1:6">
      <c r="A32" s="40" t="s">
        <v>531</v>
      </c>
      <c r="B32" s="27" t="s">
        <v>532</v>
      </c>
      <c r="C32" s="113">
        <v>13.7129</v>
      </c>
      <c r="D32" s="110"/>
      <c r="E32" s="113">
        <v>13.7129</v>
      </c>
      <c r="F32" s="86"/>
    </row>
    <row r="33" s="99" customFormat="1" customHeight="1" spans="1:6">
      <c r="A33" s="40" t="s">
        <v>533</v>
      </c>
      <c r="B33" s="27" t="s">
        <v>534</v>
      </c>
      <c r="C33" s="113">
        <v>15.91</v>
      </c>
      <c r="D33" s="110"/>
      <c r="E33" s="113">
        <v>15.91</v>
      </c>
      <c r="F33" s="86"/>
    </row>
    <row r="34" s="99" customFormat="1" customHeight="1" spans="1:6">
      <c r="A34" s="40" t="s">
        <v>535</v>
      </c>
      <c r="B34" s="27" t="s">
        <v>536</v>
      </c>
      <c r="C34" s="113">
        <v>9.8128</v>
      </c>
      <c r="D34" s="110"/>
      <c r="E34" s="113">
        <v>9.8128</v>
      </c>
      <c r="F34" s="86"/>
    </row>
    <row r="35" s="99" customFormat="1" customHeight="1" spans="1:6">
      <c r="A35" s="40" t="s">
        <v>537</v>
      </c>
      <c r="B35" s="27" t="s">
        <v>538</v>
      </c>
      <c r="C35" s="113">
        <v>27.6</v>
      </c>
      <c r="D35" s="110"/>
      <c r="E35" s="113">
        <v>27.6</v>
      </c>
      <c r="F35" s="86"/>
    </row>
    <row r="36" s="99" customFormat="1" ht="21" customHeight="1" spans="1:6">
      <c r="A36" s="40" t="s">
        <v>539</v>
      </c>
      <c r="B36" s="27" t="s">
        <v>540</v>
      </c>
      <c r="C36" s="113">
        <v>57.9599</v>
      </c>
      <c r="D36" s="110"/>
      <c r="E36" s="113">
        <v>57.9599</v>
      </c>
      <c r="F36" s="86"/>
    </row>
    <row r="37" s="99" customFormat="1" customHeight="1" spans="1:6">
      <c r="A37" s="40"/>
      <c r="B37" s="67" t="s">
        <v>510</v>
      </c>
      <c r="C37" s="110">
        <v>0</v>
      </c>
      <c r="D37" s="110">
        <v>0</v>
      </c>
      <c r="E37" s="110">
        <v>0</v>
      </c>
      <c r="F37" s="86"/>
    </row>
    <row r="38" s="99" customFormat="1" customHeight="1" spans="1:5">
      <c r="A38" s="40" t="s">
        <v>541</v>
      </c>
      <c r="B38" s="22" t="s">
        <v>542</v>
      </c>
      <c r="C38" s="113">
        <v>626.3141</v>
      </c>
      <c r="D38" s="113">
        <v>626.3141</v>
      </c>
      <c r="E38" s="114"/>
    </row>
    <row r="39" s="99" customFormat="1" customHeight="1" spans="1:5">
      <c r="A39" s="40"/>
      <c r="B39" s="115" t="s">
        <v>543</v>
      </c>
      <c r="C39" s="113">
        <v>46.1141</v>
      </c>
      <c r="D39" s="113">
        <v>46.1141</v>
      </c>
      <c r="E39" s="112"/>
    </row>
    <row r="40" s="99" customFormat="1" customHeight="1" spans="1:6">
      <c r="A40" s="40" t="s">
        <v>544</v>
      </c>
      <c r="B40" s="27" t="s">
        <v>545</v>
      </c>
      <c r="C40" s="113">
        <v>341.7417</v>
      </c>
      <c r="D40" s="113">
        <v>341.7417</v>
      </c>
      <c r="E40" s="114"/>
      <c r="F40" s="86"/>
    </row>
    <row r="41" s="99" customFormat="1" customHeight="1" spans="1:6">
      <c r="A41" s="40"/>
      <c r="B41" s="115" t="s">
        <v>546</v>
      </c>
      <c r="C41" s="113">
        <v>131.8732</v>
      </c>
      <c r="D41" s="113">
        <v>131.8732</v>
      </c>
      <c r="E41" s="114"/>
      <c r="F41" s="86"/>
    </row>
    <row r="42" s="99" customFormat="1" customHeight="1" spans="1:6">
      <c r="A42" s="40"/>
      <c r="B42" s="115" t="s">
        <v>547</v>
      </c>
      <c r="C42" s="113">
        <v>18.1934</v>
      </c>
      <c r="D42" s="113">
        <v>18.1934</v>
      </c>
      <c r="E42" s="114"/>
      <c r="F42" s="86"/>
    </row>
    <row r="43" s="99" customFormat="1" customHeight="1" spans="1:6">
      <c r="A43" s="40"/>
      <c r="B43" s="115" t="s">
        <v>548</v>
      </c>
      <c r="C43" s="113">
        <v>1.74</v>
      </c>
      <c r="D43" s="113">
        <v>1.74</v>
      </c>
      <c r="E43" s="114"/>
      <c r="F43" s="86"/>
    </row>
    <row r="44" s="99" customFormat="1" customHeight="1" spans="1:6">
      <c r="A44" s="40"/>
      <c r="B44" s="115" t="s">
        <v>549</v>
      </c>
      <c r="C44" s="113">
        <v>15</v>
      </c>
      <c r="D44" s="113">
        <v>15</v>
      </c>
      <c r="E44" s="114"/>
      <c r="F44" s="86"/>
    </row>
    <row r="45" s="99" customFormat="1" customHeight="1" spans="1:6">
      <c r="A45" s="40" t="s">
        <v>550</v>
      </c>
      <c r="B45" s="27" t="s">
        <v>551</v>
      </c>
      <c r="C45" s="113">
        <v>71.6516</v>
      </c>
      <c r="D45" s="113">
        <v>71.6516</v>
      </c>
      <c r="E45" s="114"/>
      <c r="F45" s="86"/>
    </row>
    <row r="46" s="99" customFormat="1" customHeight="1" spans="1:6">
      <c r="A46" s="40"/>
      <c r="B46" s="67" t="s">
        <v>510</v>
      </c>
      <c r="C46" s="110"/>
      <c r="D46" s="110"/>
      <c r="E46" s="110"/>
      <c r="F46" s="86"/>
    </row>
    <row r="47" s="99" customFormat="1" customHeight="1" spans="1:6">
      <c r="A47" s="40" t="s">
        <v>552</v>
      </c>
      <c r="B47" s="27" t="s">
        <v>553</v>
      </c>
      <c r="C47" s="113">
        <v>59.3321</v>
      </c>
      <c r="D47" s="113"/>
      <c r="E47" s="113">
        <v>5.004</v>
      </c>
      <c r="F47" s="86"/>
    </row>
    <row r="48" s="99" customFormat="1" customHeight="1" spans="1:6">
      <c r="A48" s="40" t="s">
        <v>554</v>
      </c>
      <c r="B48" s="27" t="s">
        <v>555</v>
      </c>
      <c r="C48" s="113">
        <v>5.004</v>
      </c>
      <c r="D48" s="113"/>
      <c r="E48" s="113">
        <v>5.004</v>
      </c>
      <c r="F48" s="86"/>
    </row>
    <row r="49" s="99" customFormat="1" customHeight="1" spans="1:6">
      <c r="A49" s="40"/>
      <c r="B49" s="27" t="s">
        <v>556</v>
      </c>
      <c r="C49" s="113">
        <v>54.3281</v>
      </c>
      <c r="D49" s="113"/>
      <c r="E49" s="114"/>
      <c r="F49" s="86"/>
    </row>
    <row r="50" customHeight="1" spans="3:5">
      <c r="C50" s="29"/>
      <c r="D50" s="29"/>
      <c r="E50" s="29"/>
    </row>
    <row r="51" customHeight="1" spans="4:5">
      <c r="D51" s="29"/>
      <c r="E51" s="29"/>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A8" sqref="A8"/>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557</v>
      </c>
      <c r="G1" s="96"/>
    </row>
    <row r="2" ht="18.75" spans="1:7">
      <c r="A2" s="97" t="s">
        <v>558</v>
      </c>
      <c r="B2" s="97"/>
      <c r="C2" s="97"/>
      <c r="D2" s="97"/>
      <c r="E2" s="97"/>
      <c r="F2" s="97"/>
      <c r="G2" s="88"/>
    </row>
    <row r="3" ht="20.1" customHeight="1" spans="1:7">
      <c r="A3" s="98"/>
      <c r="B3" s="88"/>
      <c r="C3" s="88"/>
      <c r="D3" s="88"/>
      <c r="E3" s="88"/>
      <c r="F3" s="88"/>
      <c r="G3" s="88"/>
    </row>
    <row r="4" ht="20.1" customHeight="1" spans="1:6">
      <c r="A4" s="99"/>
      <c r="B4" s="99"/>
      <c r="C4" s="99"/>
      <c r="D4" s="99"/>
      <c r="E4" s="99"/>
      <c r="F4" s="58" t="s">
        <v>313</v>
      </c>
    </row>
    <row r="5" ht="30" customHeight="1" spans="1:6">
      <c r="A5" s="34" t="s">
        <v>334</v>
      </c>
      <c r="B5" s="34"/>
      <c r="C5" s="34"/>
      <c r="D5" s="34"/>
      <c r="E5" s="34"/>
      <c r="F5" s="34"/>
    </row>
    <row r="6" ht="30" customHeight="1" spans="1:6">
      <c r="A6" s="34" t="s">
        <v>318</v>
      </c>
      <c r="B6" s="6" t="s">
        <v>559</v>
      </c>
      <c r="C6" s="34" t="s">
        <v>560</v>
      </c>
      <c r="D6" s="34"/>
      <c r="E6" s="34"/>
      <c r="F6" s="34" t="s">
        <v>530</v>
      </c>
    </row>
    <row r="7" ht="30" customHeight="1" spans="1:6">
      <c r="A7" s="34"/>
      <c r="B7" s="6"/>
      <c r="C7" s="34" t="s">
        <v>337</v>
      </c>
      <c r="D7" s="6" t="s">
        <v>561</v>
      </c>
      <c r="E7" s="6" t="s">
        <v>562</v>
      </c>
      <c r="F7" s="34"/>
    </row>
    <row r="8" ht="30" customHeight="1" spans="1:6">
      <c r="A8" s="42">
        <v>9.812769</v>
      </c>
      <c r="B8" s="42"/>
      <c r="C8" s="42">
        <v>9.812769</v>
      </c>
      <c r="D8" s="42">
        <v>0</v>
      </c>
      <c r="E8" s="42">
        <v>9.812769</v>
      </c>
      <c r="F8" s="42">
        <v>0</v>
      </c>
    </row>
    <row r="9" ht="22.5" customHeight="1" spans="2:7">
      <c r="B9" s="29"/>
      <c r="C9" s="29"/>
      <c r="D9" s="29"/>
      <c r="E9" s="29"/>
      <c r="F9" s="29"/>
      <c r="G9" s="29"/>
    </row>
    <row r="10" customHeight="1" spans="2:7">
      <c r="B10" s="29"/>
      <c r="C10" s="29"/>
      <c r="D10" s="29"/>
      <c r="E10" s="29"/>
      <c r="F10" s="29"/>
      <c r="G10" s="29"/>
    </row>
    <row r="11" customHeight="1" spans="2:7">
      <c r="B11" s="29"/>
      <c r="C11" s="29"/>
      <c r="D11" s="29"/>
      <c r="E11" s="29"/>
      <c r="F11" s="29"/>
      <c r="G11" s="29"/>
    </row>
    <row r="12" customHeight="1" spans="2:7">
      <c r="B12" s="29"/>
      <c r="C12" s="29"/>
      <c r="D12" s="29"/>
      <c r="G12" s="29"/>
    </row>
    <row r="13" customHeight="1" spans="2:6">
      <c r="B13" s="29"/>
      <c r="C13" s="29"/>
      <c r="D13" s="29"/>
      <c r="E13" s="29"/>
      <c r="F13" s="29"/>
    </row>
    <row r="14" customHeight="1" spans="2:4">
      <c r="B14" s="29"/>
      <c r="C14" s="29"/>
      <c r="D14" s="29"/>
    </row>
    <row r="15" customHeight="1" spans="5:5">
      <c r="E15" s="29"/>
    </row>
    <row r="16" customHeight="1" spans="6:7">
      <c r="F16" s="29"/>
      <c r="G16" s="29"/>
    </row>
    <row r="20" customHeight="1" spans="3:3">
      <c r="C20" s="29"/>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tabSelected="1" workbookViewId="0">
      <selection activeCell="A2" sqref="A2:E2"/>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563</v>
      </c>
      <c r="E1" s="51"/>
    </row>
    <row r="2" ht="27" spans="1:5">
      <c r="A2" s="87" t="s">
        <v>564</v>
      </c>
      <c r="B2" s="87"/>
      <c r="C2" s="87"/>
      <c r="D2" s="87"/>
      <c r="E2" s="87"/>
    </row>
    <row r="3" ht="20.1" customHeight="1" spans="1:5">
      <c r="A3" s="88"/>
      <c r="B3" s="88"/>
      <c r="C3" s="88"/>
      <c r="D3" s="88"/>
      <c r="E3" s="88"/>
    </row>
    <row r="4" ht="20.1" customHeight="1" spans="1:5">
      <c r="A4" s="89"/>
      <c r="B4" s="90"/>
      <c r="C4" s="90"/>
      <c r="D4" s="90"/>
      <c r="E4" s="91" t="s">
        <v>313</v>
      </c>
    </row>
    <row r="5" ht="30" customHeight="1" spans="1:5">
      <c r="A5" s="34" t="s">
        <v>335</v>
      </c>
      <c r="B5" s="34" t="s">
        <v>336</v>
      </c>
      <c r="C5" s="34" t="s">
        <v>565</v>
      </c>
      <c r="D5" s="34"/>
      <c r="E5" s="34"/>
    </row>
    <row r="6" ht="30" customHeight="1" spans="1:5">
      <c r="A6" s="92"/>
      <c r="B6" s="34"/>
      <c r="C6" s="34" t="s">
        <v>318</v>
      </c>
      <c r="D6" s="34" t="s">
        <v>338</v>
      </c>
      <c r="E6" s="34" t="s">
        <v>339</v>
      </c>
    </row>
    <row r="7" ht="30" customHeight="1" spans="1:5">
      <c r="A7" s="93" t="s">
        <v>566</v>
      </c>
      <c r="B7" s="94"/>
      <c r="C7" s="94"/>
      <c r="D7" s="94"/>
      <c r="E7" s="94"/>
    </row>
    <row r="8" ht="20.25" customHeight="1" spans="1:5">
      <c r="A8" s="95" t="s">
        <v>567</v>
      </c>
      <c r="B8" s="29"/>
      <c r="C8" s="29"/>
      <c r="D8" s="29"/>
      <c r="E8" s="29"/>
    </row>
    <row r="9" ht="20.25" customHeight="1" spans="1:5">
      <c r="A9" s="29"/>
      <c r="B9" s="29"/>
      <c r="C9" s="29"/>
      <c r="D9" s="29"/>
      <c r="E9" s="29"/>
    </row>
    <row r="10" customHeight="1" spans="1:5">
      <c r="A10" s="29"/>
      <c r="B10" s="29"/>
      <c r="C10" s="29"/>
      <c r="E10" s="29"/>
    </row>
    <row r="11" customHeight="1" spans="1:5">
      <c r="A11" s="29"/>
      <c r="B11" s="29"/>
      <c r="C11" s="29"/>
      <c r="D11" s="29"/>
      <c r="E11" s="29"/>
    </row>
    <row r="12" customHeight="1" spans="1:5">
      <c r="A12" s="29"/>
      <c r="B12" s="29"/>
      <c r="C12" s="29"/>
      <c r="E12" s="29"/>
    </row>
    <row r="13" customHeight="1" spans="1:5">
      <c r="A13" s="29"/>
      <c r="B13" s="29"/>
      <c r="D13" s="29"/>
      <c r="E13" s="29"/>
    </row>
    <row r="14" customHeight="1" spans="1:5">
      <c r="A14" s="29"/>
      <c r="E14" s="29"/>
    </row>
    <row r="15" customHeight="1" spans="2:2">
      <c r="B15" s="29"/>
    </row>
    <row r="16" customHeight="1" spans="2:2">
      <c r="B16" s="29"/>
    </row>
    <row r="17" customHeight="1" spans="2:2">
      <c r="B17" s="29"/>
    </row>
    <row r="18" customHeight="1" spans="2:2">
      <c r="B18" s="29"/>
    </row>
    <row r="19" customHeight="1" spans="2:2">
      <c r="B19" s="29"/>
    </row>
    <row r="20" customHeight="1" spans="2:2">
      <c r="B20" s="29"/>
    </row>
    <row r="22" customHeight="1" spans="2:2">
      <c r="B22" s="29"/>
    </row>
    <row r="23" customHeight="1" spans="2:2">
      <c r="B23" s="29"/>
    </row>
    <row r="25" customHeight="1" spans="2:2">
      <c r="B25" s="29"/>
    </row>
    <row r="26" customHeight="1" spans="2:2">
      <c r="B26" s="29"/>
    </row>
    <row r="27" customHeight="1" spans="4:4">
      <c r="D27" s="29"/>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38"/>
  <sheetViews>
    <sheetView showGridLines="0" showZeros="0" workbookViewId="0">
      <selection activeCell="A7" sqref="A7"/>
    </sheetView>
  </sheetViews>
  <sheetFormatPr defaultColWidth="9" defaultRowHeight="20.1" customHeight="1"/>
  <cols>
    <col min="1" max="1" width="27.125" style="11" customWidth="1"/>
    <col min="2" max="2" width="16.25" style="11" customWidth="1"/>
    <col min="3" max="3" width="23.125" style="11" customWidth="1"/>
    <col min="4" max="4" width="20.375" style="11" customWidth="1"/>
    <col min="5" max="144" width="6.75" style="11" customWidth="1"/>
    <col min="145" max="241" width="6.875" style="11"/>
    <col min="242" max="245" width="34.5" style="11" customWidth="1"/>
    <col min="246" max="400" width="6.75" style="11" customWidth="1"/>
    <col min="401" max="497" width="6.875" style="11"/>
    <col min="498" max="501" width="34.5" style="11" customWidth="1"/>
    <col min="502" max="656" width="6.75" style="11" customWidth="1"/>
    <col min="657" max="753" width="6.875" style="11"/>
    <col min="754" max="757" width="34.5" style="11" customWidth="1"/>
    <col min="758" max="912" width="6.75" style="11" customWidth="1"/>
    <col min="913" max="1009" width="6.875" style="11"/>
    <col min="1010" max="1013" width="34.5" style="11" customWidth="1"/>
    <col min="1014" max="1168" width="6.75" style="11" customWidth="1"/>
    <col min="1169" max="1265" width="6.875" style="11"/>
    <col min="1266" max="1269" width="34.5" style="11" customWidth="1"/>
    <col min="1270" max="1424" width="6.75" style="11" customWidth="1"/>
    <col min="1425" max="1521" width="6.875" style="11"/>
    <col min="1522" max="1525" width="34.5" style="11" customWidth="1"/>
    <col min="1526" max="1680" width="6.75" style="11" customWidth="1"/>
    <col min="1681" max="1777" width="6.875" style="11"/>
    <col min="1778" max="1781" width="34.5" style="11" customWidth="1"/>
    <col min="1782" max="1936" width="6.75" style="11" customWidth="1"/>
    <col min="1937" max="2033" width="6.875" style="11"/>
    <col min="2034" max="2037" width="34.5" style="11" customWidth="1"/>
    <col min="2038" max="2192" width="6.75" style="11" customWidth="1"/>
    <col min="2193" max="2289" width="6.875" style="11"/>
    <col min="2290" max="2293" width="34.5" style="11" customWidth="1"/>
    <col min="2294" max="2448" width="6.75" style="11" customWidth="1"/>
    <col min="2449" max="2545" width="6.875" style="11"/>
    <col min="2546" max="2549" width="34.5" style="11" customWidth="1"/>
    <col min="2550" max="2704" width="6.75" style="11" customWidth="1"/>
    <col min="2705" max="2801" width="6.875" style="11"/>
    <col min="2802" max="2805" width="34.5" style="11" customWidth="1"/>
    <col min="2806" max="2960" width="6.75" style="11" customWidth="1"/>
    <col min="2961" max="3057" width="6.875" style="11"/>
    <col min="3058" max="3061" width="34.5" style="11" customWidth="1"/>
    <col min="3062" max="3216" width="6.75" style="11" customWidth="1"/>
    <col min="3217" max="3313" width="6.875" style="11"/>
    <col min="3314" max="3317" width="34.5" style="11" customWidth="1"/>
    <col min="3318" max="3472" width="6.75" style="11" customWidth="1"/>
    <col min="3473" max="3569" width="6.875" style="11"/>
    <col min="3570" max="3573" width="34.5" style="11" customWidth="1"/>
    <col min="3574" max="3728" width="6.75" style="11" customWidth="1"/>
    <col min="3729" max="3825" width="6.875" style="11"/>
    <col min="3826" max="3829" width="34.5" style="11" customWidth="1"/>
    <col min="3830" max="3984" width="6.75" style="11" customWidth="1"/>
    <col min="3985" max="4081" width="6.875" style="11"/>
    <col min="4082" max="4085" width="34.5" style="11" customWidth="1"/>
    <col min="4086" max="4240" width="6.75" style="11" customWidth="1"/>
    <col min="4241" max="4337" width="6.875" style="11"/>
    <col min="4338" max="4341" width="34.5" style="11" customWidth="1"/>
    <col min="4342" max="4496" width="6.75" style="11" customWidth="1"/>
    <col min="4497" max="4593" width="6.875" style="11"/>
    <col min="4594" max="4597" width="34.5" style="11" customWidth="1"/>
    <col min="4598" max="4752" width="6.75" style="11" customWidth="1"/>
    <col min="4753" max="4849" width="6.875" style="11"/>
    <col min="4850" max="4853" width="34.5" style="11" customWidth="1"/>
    <col min="4854" max="5008" width="6.75" style="11" customWidth="1"/>
    <col min="5009" max="5105" width="6.875" style="11"/>
    <col min="5106" max="5109" width="34.5" style="11" customWidth="1"/>
    <col min="5110" max="5264" width="6.75" style="11" customWidth="1"/>
    <col min="5265" max="5361" width="6.875" style="11"/>
    <col min="5362" max="5365" width="34.5" style="11" customWidth="1"/>
    <col min="5366" max="5520" width="6.75" style="11" customWidth="1"/>
    <col min="5521" max="5617" width="6.875" style="11"/>
    <col min="5618" max="5621" width="34.5" style="11" customWidth="1"/>
    <col min="5622" max="5776" width="6.75" style="11" customWidth="1"/>
    <col min="5777" max="5873" width="6.875" style="11"/>
    <col min="5874" max="5877" width="34.5" style="11" customWidth="1"/>
    <col min="5878" max="6032" width="6.75" style="11" customWidth="1"/>
    <col min="6033" max="6129" width="6.875" style="11"/>
    <col min="6130" max="6133" width="34.5" style="11" customWidth="1"/>
    <col min="6134" max="6288" width="6.75" style="11" customWidth="1"/>
    <col min="6289" max="6385" width="6.875" style="11"/>
    <col min="6386" max="6389" width="34.5" style="11" customWidth="1"/>
    <col min="6390" max="6544" width="6.75" style="11" customWidth="1"/>
    <col min="6545" max="6641" width="6.875" style="11"/>
    <col min="6642" max="6645" width="34.5" style="11" customWidth="1"/>
    <col min="6646" max="6800" width="6.75" style="11" customWidth="1"/>
    <col min="6801" max="6897" width="6.875" style="11"/>
    <col min="6898" max="6901" width="34.5" style="11" customWidth="1"/>
    <col min="6902" max="7056" width="6.75" style="11" customWidth="1"/>
    <col min="7057" max="7153" width="6.875" style="11"/>
    <col min="7154" max="7157" width="34.5" style="11" customWidth="1"/>
    <col min="7158" max="7312" width="6.75" style="11" customWidth="1"/>
    <col min="7313" max="7409" width="6.875" style="11"/>
    <col min="7410" max="7413" width="34.5" style="11" customWidth="1"/>
    <col min="7414" max="7568" width="6.75" style="11" customWidth="1"/>
    <col min="7569" max="7665" width="6.875" style="11"/>
    <col min="7666" max="7669" width="34.5" style="11" customWidth="1"/>
    <col min="7670" max="7824" width="6.75" style="11" customWidth="1"/>
    <col min="7825" max="7921" width="6.875" style="11"/>
    <col min="7922" max="7925" width="34.5" style="11" customWidth="1"/>
    <col min="7926" max="8080" width="6.75" style="11" customWidth="1"/>
    <col min="8081" max="8177" width="6.875" style="11"/>
    <col min="8178" max="8181" width="34.5" style="11" customWidth="1"/>
    <col min="8182" max="8336" width="6.75" style="11" customWidth="1"/>
    <col min="8337" max="8433" width="6.875" style="11"/>
    <col min="8434" max="8437" width="34.5" style="11" customWidth="1"/>
    <col min="8438" max="8592" width="6.75" style="11" customWidth="1"/>
    <col min="8593" max="8689" width="6.875" style="11"/>
    <col min="8690" max="8693" width="34.5" style="11" customWidth="1"/>
    <col min="8694" max="8848" width="6.75" style="11" customWidth="1"/>
    <col min="8849" max="8945" width="6.875" style="11"/>
    <col min="8946" max="8949" width="34.5" style="11" customWidth="1"/>
    <col min="8950" max="9104" width="6.75" style="11" customWidth="1"/>
    <col min="9105" max="9201" width="6.875" style="11"/>
    <col min="9202" max="9205" width="34.5" style="11" customWidth="1"/>
    <col min="9206" max="9360" width="6.75" style="11" customWidth="1"/>
    <col min="9361" max="9457" width="6.875" style="11"/>
    <col min="9458" max="9461" width="34.5" style="11" customWidth="1"/>
    <col min="9462" max="9616" width="6.75" style="11" customWidth="1"/>
    <col min="9617" max="9713" width="6.875" style="11"/>
    <col min="9714" max="9717" width="34.5" style="11" customWidth="1"/>
    <col min="9718" max="9872" width="6.75" style="11" customWidth="1"/>
    <col min="9873" max="9969" width="6.875" style="11"/>
    <col min="9970" max="9973" width="34.5" style="11" customWidth="1"/>
    <col min="9974" max="10128" width="6.75" style="11" customWidth="1"/>
    <col min="10129" max="10225" width="6.875" style="11"/>
    <col min="10226" max="10229" width="34.5" style="11" customWidth="1"/>
    <col min="10230" max="10384" width="6.75" style="11" customWidth="1"/>
    <col min="10385" max="10481" width="6.875" style="11"/>
    <col min="10482" max="10485" width="34.5" style="11" customWidth="1"/>
    <col min="10486" max="10640" width="6.75" style="11" customWidth="1"/>
    <col min="10641" max="10737" width="6.875" style="11"/>
    <col min="10738" max="10741" width="34.5" style="11" customWidth="1"/>
    <col min="10742" max="10896" width="6.75" style="11" customWidth="1"/>
    <col min="10897" max="10993" width="6.875" style="11"/>
    <col min="10994" max="10997" width="34.5" style="11" customWidth="1"/>
    <col min="10998" max="11152" width="6.75" style="11" customWidth="1"/>
    <col min="11153" max="11249" width="6.875" style="11"/>
    <col min="11250" max="11253" width="34.5" style="11" customWidth="1"/>
    <col min="11254" max="11408" width="6.75" style="11" customWidth="1"/>
    <col min="11409" max="11505" width="6.875" style="11"/>
    <col min="11506" max="11509" width="34.5" style="11" customWidth="1"/>
    <col min="11510" max="11664" width="6.75" style="11" customWidth="1"/>
    <col min="11665" max="11761" width="6.875" style="11"/>
    <col min="11762" max="11765" width="34.5" style="11" customWidth="1"/>
    <col min="11766" max="11920" width="6.75" style="11" customWidth="1"/>
    <col min="11921" max="12017" width="6.875" style="11"/>
    <col min="12018" max="12021" width="34.5" style="11" customWidth="1"/>
    <col min="12022" max="12176" width="6.75" style="11" customWidth="1"/>
    <col min="12177" max="12273" width="6.875" style="11"/>
    <col min="12274" max="12277" width="34.5" style="11" customWidth="1"/>
    <col min="12278" max="12432" width="6.75" style="11" customWidth="1"/>
    <col min="12433" max="12529" width="6.875" style="11"/>
    <col min="12530" max="12533" width="34.5" style="11" customWidth="1"/>
    <col min="12534" max="12688" width="6.75" style="11" customWidth="1"/>
    <col min="12689" max="12785" width="6.875" style="11"/>
    <col min="12786" max="12789" width="34.5" style="11" customWidth="1"/>
    <col min="12790" max="12944" width="6.75" style="11" customWidth="1"/>
    <col min="12945" max="13041" width="6.875" style="11"/>
    <col min="13042" max="13045" width="34.5" style="11" customWidth="1"/>
    <col min="13046" max="13200" width="6.75" style="11" customWidth="1"/>
    <col min="13201" max="13297" width="6.875" style="11"/>
    <col min="13298" max="13301" width="34.5" style="11" customWidth="1"/>
    <col min="13302" max="13456" width="6.75" style="11" customWidth="1"/>
    <col min="13457" max="13553" width="6.875" style="11"/>
    <col min="13554" max="13557" width="34.5" style="11" customWidth="1"/>
    <col min="13558" max="13712" width="6.75" style="11" customWidth="1"/>
    <col min="13713" max="13809" width="6.875" style="11"/>
    <col min="13810" max="13813" width="34.5" style="11" customWidth="1"/>
    <col min="13814" max="13968" width="6.75" style="11" customWidth="1"/>
    <col min="13969" max="14065" width="6.875" style="11"/>
    <col min="14066" max="14069" width="34.5" style="11" customWidth="1"/>
    <col min="14070" max="14224" width="6.75" style="11" customWidth="1"/>
    <col min="14225" max="14321" width="6.875" style="11"/>
    <col min="14322" max="14325" width="34.5" style="11" customWidth="1"/>
    <col min="14326" max="14480" width="6.75" style="11" customWidth="1"/>
    <col min="14481" max="14577" width="6.875" style="11"/>
    <col min="14578" max="14581" width="34.5" style="11" customWidth="1"/>
    <col min="14582" max="14736" width="6.75" style="11" customWidth="1"/>
    <col min="14737" max="14833" width="6.875" style="11"/>
    <col min="14834" max="14837" width="34.5" style="11" customWidth="1"/>
    <col min="14838" max="14992" width="6.75" style="11" customWidth="1"/>
    <col min="14993" max="15089" width="6.875" style="11"/>
    <col min="15090" max="15093" width="34.5" style="11" customWidth="1"/>
    <col min="15094" max="15248" width="6.75" style="11" customWidth="1"/>
    <col min="15249" max="15345" width="6.875" style="11"/>
    <col min="15346" max="15349" width="34.5" style="11" customWidth="1"/>
    <col min="15350" max="15504" width="6.75" style="11" customWidth="1"/>
    <col min="15505" max="15601" width="6.875" style="11"/>
    <col min="15602" max="15605" width="34.5" style="11" customWidth="1"/>
    <col min="15606" max="15760" width="6.75" style="11" customWidth="1"/>
    <col min="15761" max="15857" width="6.875" style="11"/>
    <col min="15858" max="15861" width="34.5" style="11" customWidth="1"/>
    <col min="15862" max="16016" width="6.75" style="11" customWidth="1"/>
    <col min="16017" max="16113" width="6.875" style="11"/>
    <col min="16114" max="16117" width="34.5" style="11" customWidth="1"/>
    <col min="16118" max="16272" width="6.75" style="11" customWidth="1"/>
    <col min="16273" max="16384" width="9" style="11"/>
  </cols>
  <sheetData>
    <row r="1" customHeight="1" spans="1:236">
      <c r="A1" s="12" t="s">
        <v>568</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row>
    <row r="2" ht="24" spans="1:236">
      <c r="A2" s="52" t="s">
        <v>569</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row>
    <row r="3" customHeight="1" spans="1:236">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row>
    <row r="4" customHeight="1" spans="1:236">
      <c r="A4" s="55"/>
      <c r="B4" s="56"/>
      <c r="C4" s="57"/>
      <c r="D4" s="58"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row>
    <row r="5" ht="23.25" customHeight="1" spans="1:236">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row>
    <row r="6" ht="24" customHeight="1" spans="1:236">
      <c r="A6" s="59" t="s">
        <v>316</v>
      </c>
      <c r="B6" s="60" t="s">
        <v>317</v>
      </c>
      <c r="C6" s="59" t="s">
        <v>316</v>
      </c>
      <c r="D6" s="59"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row>
    <row r="7" customHeight="1" spans="1:236">
      <c r="A7" s="61" t="s">
        <v>570</v>
      </c>
      <c r="B7" s="62">
        <v>1902.4821</v>
      </c>
      <c r="C7" s="63" t="s">
        <v>341</v>
      </c>
      <c r="D7" s="64">
        <v>731.3623</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row>
    <row r="8" customHeight="1" spans="1:236">
      <c r="A8" s="65" t="s">
        <v>571</v>
      </c>
      <c r="B8" s="66"/>
      <c r="C8" s="63" t="s">
        <v>370</v>
      </c>
      <c r="D8" s="64">
        <v>18.24</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row>
    <row r="9" customHeight="1" spans="1:236">
      <c r="A9" s="67" t="s">
        <v>572</v>
      </c>
      <c r="B9" s="68"/>
      <c r="C9" s="69" t="s">
        <v>376</v>
      </c>
      <c r="D9" s="64">
        <v>28.1643</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row>
    <row r="10" customHeight="1" spans="1:236">
      <c r="A10" s="70" t="s">
        <v>573</v>
      </c>
      <c r="B10" s="71"/>
      <c r="C10" s="69" t="s">
        <v>382</v>
      </c>
      <c r="D10" s="64">
        <v>443.1177</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row>
    <row r="11" customHeight="1" spans="1:236">
      <c r="A11" s="70" t="s">
        <v>574</v>
      </c>
      <c r="B11" s="71"/>
      <c r="C11" s="69" t="s">
        <v>427</v>
      </c>
      <c r="D11" s="64">
        <v>45.0127</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row>
    <row r="12" customHeight="1" spans="1:236">
      <c r="A12" s="70" t="s">
        <v>575</v>
      </c>
      <c r="B12" s="42">
        <v>5.130948</v>
      </c>
      <c r="C12" s="69" t="s">
        <v>437</v>
      </c>
      <c r="D12" s="64">
        <v>23.3841</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row>
    <row r="13" customHeight="1" spans="1:236">
      <c r="A13" s="70"/>
      <c r="B13" s="72"/>
      <c r="C13" s="73" t="s">
        <v>443</v>
      </c>
      <c r="D13" s="64">
        <v>552.8877</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row>
    <row r="14" customHeight="1" spans="1:236">
      <c r="A14" s="70"/>
      <c r="B14" s="74"/>
      <c r="C14" s="73" t="s">
        <v>466</v>
      </c>
      <c r="D14" s="64">
        <v>44.065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row>
    <row r="15" customHeight="1" spans="1:236">
      <c r="A15" s="70"/>
      <c r="B15" s="74"/>
      <c r="C15" s="69" t="s">
        <v>472</v>
      </c>
      <c r="D15" s="64">
        <v>21.3792</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row>
    <row r="16" customHeight="1" spans="1:236">
      <c r="A16" s="70"/>
      <c r="B16" s="74"/>
      <c r="C16" s="75"/>
      <c r="D16" s="76">
        <v>0</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row>
    <row r="17" customHeight="1" spans="1:236">
      <c r="A17" s="70"/>
      <c r="B17" s="74"/>
      <c r="C17" s="75"/>
      <c r="D17" s="76">
        <v>0</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row>
    <row r="18" customHeight="1" spans="1:236">
      <c r="A18" s="77"/>
      <c r="B18" s="74"/>
      <c r="C18" s="75"/>
      <c r="D18" s="76">
        <v>0</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row>
    <row r="19" customHeight="1" spans="1:236">
      <c r="A19" s="77"/>
      <c r="B19" s="74"/>
      <c r="C19" s="75"/>
      <c r="D19" s="76">
        <v>0</v>
      </c>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row>
    <row r="20" customHeight="1" spans="1:236">
      <c r="A20" s="77"/>
      <c r="B20" s="74"/>
      <c r="C20" s="75"/>
      <c r="D20" s="76">
        <v>0</v>
      </c>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row>
    <row r="21" customHeight="1" spans="1:236">
      <c r="A21" s="77"/>
      <c r="B21" s="74"/>
      <c r="C21" s="75"/>
      <c r="D21" s="76">
        <v>0</v>
      </c>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row>
    <row r="22" customHeight="1" spans="1:236">
      <c r="A22" s="77"/>
      <c r="B22" s="74"/>
      <c r="C22" s="75"/>
      <c r="D22" s="76">
        <v>0</v>
      </c>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row>
    <row r="23" customHeight="1" spans="1:236">
      <c r="A23" s="77"/>
      <c r="B23" s="74"/>
      <c r="C23" s="75"/>
      <c r="D23" s="76">
        <v>0</v>
      </c>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row>
    <row r="24" customHeight="1" spans="1:236">
      <c r="A24" s="77"/>
      <c r="B24" s="74"/>
      <c r="C24" s="75"/>
      <c r="D24" s="76">
        <v>0</v>
      </c>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row>
    <row r="25" customHeight="1" spans="1:236">
      <c r="A25" s="78"/>
      <c r="B25" s="74"/>
      <c r="C25" s="75"/>
      <c r="D25" s="76">
        <v>0</v>
      </c>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row>
    <row r="26" customHeight="1" spans="1:236">
      <c r="A26" s="78"/>
      <c r="B26" s="74"/>
      <c r="C26" s="75"/>
      <c r="D26" s="76">
        <v>0</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row>
    <row r="27" customHeight="1" spans="1:236">
      <c r="A27" s="78"/>
      <c r="B27" s="74"/>
      <c r="C27" s="79"/>
      <c r="D27" s="80">
        <v>0</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row>
    <row r="28" customHeight="1" spans="1:236">
      <c r="A28" s="81" t="s">
        <v>576</v>
      </c>
      <c r="B28" s="80">
        <f>SUM(B7:B12)</f>
        <v>1907.613048</v>
      </c>
      <c r="C28" s="82" t="s">
        <v>577</v>
      </c>
      <c r="D28" s="80">
        <f ca="1">SUM(D7:D160)</f>
        <v>0</v>
      </c>
      <c r="E28" s="2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row>
    <row r="29" customHeight="1" spans="1:236">
      <c r="A29" s="70" t="s">
        <v>578</v>
      </c>
      <c r="B29" s="83"/>
      <c r="C29" s="75" t="s">
        <v>579</v>
      </c>
      <c r="D29" s="80">
        <f>SUM(D7:D16)</f>
        <v>1907.613</v>
      </c>
      <c r="E29" s="2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row>
    <row r="30" customHeight="1" spans="1:236">
      <c r="A30" s="70" t="s">
        <v>580</v>
      </c>
      <c r="B30" s="42"/>
      <c r="C30" s="84"/>
      <c r="D30" s="80">
        <v>0</v>
      </c>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row>
    <row r="31" customHeight="1" spans="1:4">
      <c r="A31" s="85" t="s">
        <v>581</v>
      </c>
      <c r="B31" s="80">
        <f>B28</f>
        <v>1907.613048</v>
      </c>
      <c r="C31" s="79" t="s">
        <v>582</v>
      </c>
      <c r="D31" s="80">
        <f>D29</f>
        <v>1907.613</v>
      </c>
    </row>
    <row r="38" customHeight="1" spans="3:3">
      <c r="C38" s="29"/>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showGridLines="0" showZeros="0" workbookViewId="0">
      <selection activeCell="K7" sqref="K7"/>
    </sheetView>
  </sheetViews>
  <sheetFormatPr defaultColWidth="9" defaultRowHeight="12.75" customHeight="1"/>
  <cols>
    <col min="1" max="1" width="13.75" style="11" customWidth="1"/>
    <col min="2" max="2" width="36.25" style="11" customWidth="1"/>
    <col min="3" max="3" width="10.25" style="11" customWidth="1"/>
    <col min="4" max="10" width="12.625" style="11" customWidth="1"/>
    <col min="11" max="11" width="9.375" style="11" customWidth="1"/>
    <col min="12" max="12" width="12.625" style="11" customWidth="1"/>
    <col min="13" max="242" width="6.875" style="11"/>
    <col min="243" max="243" width="9.25" style="11" customWidth="1"/>
    <col min="244" max="244" width="44.625" style="11" customWidth="1"/>
    <col min="245" max="254" width="12.625" style="11" customWidth="1"/>
    <col min="255" max="498" width="6.875" style="11"/>
    <col min="499" max="499" width="9.25" style="11" customWidth="1"/>
    <col min="500" max="500" width="44.625" style="11" customWidth="1"/>
    <col min="501" max="510" width="12.625" style="11" customWidth="1"/>
    <col min="511" max="754" width="6.875" style="11"/>
    <col min="755" max="755" width="9.25" style="11" customWidth="1"/>
    <col min="756" max="756" width="44.625" style="11" customWidth="1"/>
    <col min="757" max="766" width="12.625" style="11" customWidth="1"/>
    <col min="767" max="1010" width="6.875" style="11"/>
    <col min="1011" max="1011" width="9.25" style="11" customWidth="1"/>
    <col min="1012" max="1012" width="44.625" style="11" customWidth="1"/>
    <col min="1013" max="1022" width="12.625" style="11" customWidth="1"/>
    <col min="1023" max="1266" width="9" style="11"/>
    <col min="1267" max="1267" width="9.25" style="11" customWidth="1"/>
    <col min="1268" max="1268" width="44.625" style="11" customWidth="1"/>
    <col min="1269" max="1278" width="12.625" style="11" customWidth="1"/>
    <col min="1279" max="1522" width="6.875" style="11"/>
    <col min="1523" max="1523" width="9.25" style="11" customWidth="1"/>
    <col min="1524" max="1524" width="44.625" style="11" customWidth="1"/>
    <col min="1525" max="1534" width="12.625" style="11" customWidth="1"/>
    <col min="1535" max="1778" width="6.875" style="11"/>
    <col min="1779" max="1779" width="9.25" style="11" customWidth="1"/>
    <col min="1780" max="1780" width="44.625" style="11" customWidth="1"/>
    <col min="1781" max="1790" width="12.625" style="11" customWidth="1"/>
    <col min="1791" max="2034" width="6.875" style="11"/>
    <col min="2035" max="2035" width="9.25" style="11" customWidth="1"/>
    <col min="2036" max="2036" width="44.625" style="11" customWidth="1"/>
    <col min="2037" max="2046" width="12.625" style="11" customWidth="1"/>
    <col min="2047" max="2290" width="9" style="11"/>
    <col min="2291" max="2291" width="9.25" style="11" customWidth="1"/>
    <col min="2292" max="2292" width="44.625" style="11" customWidth="1"/>
    <col min="2293" max="2302" width="12.625" style="11" customWidth="1"/>
    <col min="2303" max="2546" width="6.875" style="11"/>
    <col min="2547" max="2547" width="9.25" style="11" customWidth="1"/>
    <col min="2548" max="2548" width="44.625" style="11" customWidth="1"/>
    <col min="2549" max="2558" width="12.625" style="11" customWidth="1"/>
    <col min="2559" max="2802" width="6.875" style="11"/>
    <col min="2803" max="2803" width="9.25" style="11" customWidth="1"/>
    <col min="2804" max="2804" width="44.625" style="11" customWidth="1"/>
    <col min="2805" max="2814" width="12.625" style="11" customWidth="1"/>
    <col min="2815" max="3058" width="6.875" style="11"/>
    <col min="3059" max="3059" width="9.25" style="11" customWidth="1"/>
    <col min="3060" max="3060" width="44.625" style="11" customWidth="1"/>
    <col min="3061" max="3070" width="12.625" style="11" customWidth="1"/>
    <col min="3071" max="3314" width="9" style="11"/>
    <col min="3315" max="3315" width="9.25" style="11" customWidth="1"/>
    <col min="3316" max="3316" width="44.625" style="11" customWidth="1"/>
    <col min="3317" max="3326" width="12.625" style="11" customWidth="1"/>
    <col min="3327" max="3570" width="6.875" style="11"/>
    <col min="3571" max="3571" width="9.25" style="11" customWidth="1"/>
    <col min="3572" max="3572" width="44.625" style="11" customWidth="1"/>
    <col min="3573" max="3582" width="12.625" style="11" customWidth="1"/>
    <col min="3583" max="3826" width="6.875" style="11"/>
    <col min="3827" max="3827" width="9.25" style="11" customWidth="1"/>
    <col min="3828" max="3828" width="44.625" style="11" customWidth="1"/>
    <col min="3829" max="3838" width="12.625" style="11" customWidth="1"/>
    <col min="3839" max="4082" width="6.875" style="11"/>
    <col min="4083" max="4083" width="9.25" style="11" customWidth="1"/>
    <col min="4084" max="4084" width="44.625" style="11" customWidth="1"/>
    <col min="4085" max="4094" width="12.625" style="11" customWidth="1"/>
    <col min="4095" max="4338" width="9" style="11"/>
    <col min="4339" max="4339" width="9.25" style="11" customWidth="1"/>
    <col min="4340" max="4340" width="44.625" style="11" customWidth="1"/>
    <col min="4341" max="4350" width="12.625" style="11" customWidth="1"/>
    <col min="4351" max="4594" width="6.875" style="11"/>
    <col min="4595" max="4595" width="9.25" style="11" customWidth="1"/>
    <col min="4596" max="4596" width="44.625" style="11" customWidth="1"/>
    <col min="4597" max="4606" width="12.625" style="11" customWidth="1"/>
    <col min="4607" max="4850" width="6.875" style="11"/>
    <col min="4851" max="4851" width="9.25" style="11" customWidth="1"/>
    <col min="4852" max="4852" width="44.625" style="11" customWidth="1"/>
    <col min="4853" max="4862" width="12.625" style="11" customWidth="1"/>
    <col min="4863" max="5106" width="6.875" style="11"/>
    <col min="5107" max="5107" width="9.25" style="11" customWidth="1"/>
    <col min="5108" max="5108" width="44.625" style="11" customWidth="1"/>
    <col min="5109" max="5118" width="12.625" style="11" customWidth="1"/>
    <col min="5119" max="5362" width="9" style="11"/>
    <col min="5363" max="5363" width="9.25" style="11" customWidth="1"/>
    <col min="5364" max="5364" width="44.625" style="11" customWidth="1"/>
    <col min="5365" max="5374" width="12.625" style="11" customWidth="1"/>
    <col min="5375" max="5618" width="6.875" style="11"/>
    <col min="5619" max="5619" width="9.25" style="11" customWidth="1"/>
    <col min="5620" max="5620" width="44.625" style="11" customWidth="1"/>
    <col min="5621" max="5630" width="12.625" style="11" customWidth="1"/>
    <col min="5631" max="5874" width="6.875" style="11"/>
    <col min="5875" max="5875" width="9.25" style="11" customWidth="1"/>
    <col min="5876" max="5876" width="44.625" style="11" customWidth="1"/>
    <col min="5877" max="5886" width="12.625" style="11" customWidth="1"/>
    <col min="5887" max="6130" width="6.875" style="11"/>
    <col min="6131" max="6131" width="9.25" style="11" customWidth="1"/>
    <col min="6132" max="6132" width="44.625" style="11" customWidth="1"/>
    <col min="6133" max="6142" width="12.625" style="11" customWidth="1"/>
    <col min="6143" max="6386" width="9" style="11"/>
    <col min="6387" max="6387" width="9.25" style="11" customWidth="1"/>
    <col min="6388" max="6388" width="44.625" style="11" customWidth="1"/>
    <col min="6389" max="6398" width="12.625" style="11" customWidth="1"/>
    <col min="6399" max="6642" width="6.875" style="11"/>
    <col min="6643" max="6643" width="9.25" style="11" customWidth="1"/>
    <col min="6644" max="6644" width="44.625" style="11" customWidth="1"/>
    <col min="6645" max="6654" width="12.625" style="11" customWidth="1"/>
    <col min="6655" max="6898" width="6.875" style="11"/>
    <col min="6899" max="6899" width="9.25" style="11" customWidth="1"/>
    <col min="6900" max="6900" width="44.625" style="11" customWidth="1"/>
    <col min="6901" max="6910" width="12.625" style="11" customWidth="1"/>
    <col min="6911" max="7154" width="6.875" style="11"/>
    <col min="7155" max="7155" width="9.25" style="11" customWidth="1"/>
    <col min="7156" max="7156" width="44.625" style="11" customWidth="1"/>
    <col min="7157" max="7166" width="12.625" style="11" customWidth="1"/>
    <col min="7167" max="7410" width="9" style="11"/>
    <col min="7411" max="7411" width="9.25" style="11" customWidth="1"/>
    <col min="7412" max="7412" width="44.625" style="11" customWidth="1"/>
    <col min="7413" max="7422" width="12.625" style="11" customWidth="1"/>
    <col min="7423" max="7666" width="6.875" style="11"/>
    <col min="7667" max="7667" width="9.25" style="11" customWidth="1"/>
    <col min="7668" max="7668" width="44.625" style="11" customWidth="1"/>
    <col min="7669" max="7678" width="12.625" style="11" customWidth="1"/>
    <col min="7679" max="7922" width="6.875" style="11"/>
    <col min="7923" max="7923" width="9.25" style="11" customWidth="1"/>
    <col min="7924" max="7924" width="44.625" style="11" customWidth="1"/>
    <col min="7925" max="7934" width="12.625" style="11" customWidth="1"/>
    <col min="7935" max="8178" width="6.875" style="11"/>
    <col min="8179" max="8179" width="9.25" style="11" customWidth="1"/>
    <col min="8180" max="8180" width="44.625" style="11" customWidth="1"/>
    <col min="8181" max="8190" width="12.625" style="11" customWidth="1"/>
    <col min="8191" max="8434" width="9" style="11"/>
    <col min="8435" max="8435" width="9.25" style="11" customWidth="1"/>
    <col min="8436" max="8436" width="44.625" style="11" customWidth="1"/>
    <col min="8437" max="8446" width="12.625" style="11" customWidth="1"/>
    <col min="8447" max="8690" width="6.875" style="11"/>
    <col min="8691" max="8691" width="9.25" style="11" customWidth="1"/>
    <col min="8692" max="8692" width="44.625" style="11" customWidth="1"/>
    <col min="8693" max="8702" width="12.625" style="11" customWidth="1"/>
    <col min="8703" max="8946" width="6.875" style="11"/>
    <col min="8947" max="8947" width="9.25" style="11" customWidth="1"/>
    <col min="8948" max="8948" width="44.625" style="11" customWidth="1"/>
    <col min="8949" max="8958" width="12.625" style="11" customWidth="1"/>
    <col min="8959" max="9202" width="6.875" style="11"/>
    <col min="9203" max="9203" width="9.25" style="11" customWidth="1"/>
    <col min="9204" max="9204" width="44.625" style="11" customWidth="1"/>
    <col min="9205" max="9214" width="12.625" style="11" customWidth="1"/>
    <col min="9215" max="9458" width="9" style="11"/>
    <col min="9459" max="9459" width="9.25" style="11" customWidth="1"/>
    <col min="9460" max="9460" width="44.625" style="11" customWidth="1"/>
    <col min="9461" max="9470" width="12.625" style="11" customWidth="1"/>
    <col min="9471" max="9714" width="6.875" style="11"/>
    <col min="9715" max="9715" width="9.25" style="11" customWidth="1"/>
    <col min="9716" max="9716" width="44.625" style="11" customWidth="1"/>
    <col min="9717" max="9726" width="12.625" style="11" customWidth="1"/>
    <col min="9727" max="9970" width="6.875" style="11"/>
    <col min="9971" max="9971" width="9.25" style="11" customWidth="1"/>
    <col min="9972" max="9972" width="44.625" style="11" customWidth="1"/>
    <col min="9973" max="9982" width="12.625" style="11" customWidth="1"/>
    <col min="9983" max="10226" width="6.875" style="11"/>
    <col min="10227" max="10227" width="9.25" style="11" customWidth="1"/>
    <col min="10228" max="10228" width="44.625" style="11" customWidth="1"/>
    <col min="10229" max="10238" width="12.625" style="11" customWidth="1"/>
    <col min="10239" max="10482" width="9" style="11"/>
    <col min="10483" max="10483" width="9.25" style="11" customWidth="1"/>
    <col min="10484" max="10484" width="44.625" style="11" customWidth="1"/>
    <col min="10485" max="10494" width="12.625" style="11" customWidth="1"/>
    <col min="10495" max="10738" width="6.875" style="11"/>
    <col min="10739" max="10739" width="9.25" style="11" customWidth="1"/>
    <col min="10740" max="10740" width="44.625" style="11" customWidth="1"/>
    <col min="10741" max="10750" width="12.625" style="11" customWidth="1"/>
    <col min="10751" max="10994" width="6.875" style="11"/>
    <col min="10995" max="10995" width="9.25" style="11" customWidth="1"/>
    <col min="10996" max="10996" width="44.625" style="11" customWidth="1"/>
    <col min="10997" max="11006" width="12.625" style="11" customWidth="1"/>
    <col min="11007" max="11250" width="6.875" style="11"/>
    <col min="11251" max="11251" width="9.25" style="11" customWidth="1"/>
    <col min="11252" max="11252" width="44.625" style="11" customWidth="1"/>
    <col min="11253" max="11262" width="12.625" style="11" customWidth="1"/>
    <col min="11263" max="11506" width="9" style="11"/>
    <col min="11507" max="11507" width="9.25" style="11" customWidth="1"/>
    <col min="11508" max="11508" width="44.625" style="11" customWidth="1"/>
    <col min="11509" max="11518" width="12.625" style="11" customWidth="1"/>
    <col min="11519" max="11762" width="6.875" style="11"/>
    <col min="11763" max="11763" width="9.25" style="11" customWidth="1"/>
    <col min="11764" max="11764" width="44.625" style="11" customWidth="1"/>
    <col min="11765" max="11774" width="12.625" style="11" customWidth="1"/>
    <col min="11775" max="12018" width="6.875" style="11"/>
    <col min="12019" max="12019" width="9.25" style="11" customWidth="1"/>
    <col min="12020" max="12020" width="44.625" style="11" customWidth="1"/>
    <col min="12021" max="12030" width="12.625" style="11" customWidth="1"/>
    <col min="12031" max="12274" width="6.875" style="11"/>
    <col min="12275" max="12275" width="9.25" style="11" customWidth="1"/>
    <col min="12276" max="12276" width="44.625" style="11" customWidth="1"/>
    <col min="12277" max="12286" width="12.625" style="11" customWidth="1"/>
    <col min="12287" max="12530" width="9" style="11"/>
    <col min="12531" max="12531" width="9.25" style="11" customWidth="1"/>
    <col min="12532" max="12532" width="44.625" style="11" customWidth="1"/>
    <col min="12533" max="12542" width="12.625" style="11" customWidth="1"/>
    <col min="12543" max="12786" width="6.875" style="11"/>
    <col min="12787" max="12787" width="9.25" style="11" customWidth="1"/>
    <col min="12788" max="12788" width="44.625" style="11" customWidth="1"/>
    <col min="12789" max="12798" width="12.625" style="11" customWidth="1"/>
    <col min="12799" max="13042" width="6.875" style="11"/>
    <col min="13043" max="13043" width="9.25" style="11" customWidth="1"/>
    <col min="13044" max="13044" width="44.625" style="11" customWidth="1"/>
    <col min="13045" max="13054" width="12.625" style="11" customWidth="1"/>
    <col min="13055" max="13298" width="6.875" style="11"/>
    <col min="13299" max="13299" width="9.25" style="11" customWidth="1"/>
    <col min="13300" max="13300" width="44.625" style="11" customWidth="1"/>
    <col min="13301" max="13310" width="12.625" style="11" customWidth="1"/>
    <col min="13311" max="13554" width="9" style="11"/>
    <col min="13555" max="13555" width="9.25" style="11" customWidth="1"/>
    <col min="13556" max="13556" width="44.625" style="11" customWidth="1"/>
    <col min="13557" max="13566" width="12.625" style="11" customWidth="1"/>
    <col min="13567" max="13810" width="6.875" style="11"/>
    <col min="13811" max="13811" width="9.25" style="11" customWidth="1"/>
    <col min="13812" max="13812" width="44.625" style="11" customWidth="1"/>
    <col min="13813" max="13822" width="12.625" style="11" customWidth="1"/>
    <col min="13823" max="14066" width="6.875" style="11"/>
    <col min="14067" max="14067" width="9.25" style="11" customWidth="1"/>
    <col min="14068" max="14068" width="44.625" style="11" customWidth="1"/>
    <col min="14069" max="14078" width="12.625" style="11" customWidth="1"/>
    <col min="14079" max="14322" width="6.875" style="11"/>
    <col min="14323" max="14323" width="9.25" style="11" customWidth="1"/>
    <col min="14324" max="14324" width="44.625" style="11" customWidth="1"/>
    <col min="14325" max="14334" width="12.625" style="11" customWidth="1"/>
    <col min="14335" max="14578" width="9" style="11"/>
    <col min="14579" max="14579" width="9.25" style="11" customWidth="1"/>
    <col min="14580" max="14580" width="44.625" style="11" customWidth="1"/>
    <col min="14581" max="14590" width="12.625" style="11" customWidth="1"/>
    <col min="14591" max="14834" width="6.875" style="11"/>
    <col min="14835" max="14835" width="9.25" style="11" customWidth="1"/>
    <col min="14836" max="14836" width="44.625" style="11" customWidth="1"/>
    <col min="14837" max="14846" width="12.625" style="11" customWidth="1"/>
    <col min="14847" max="15090" width="6.875" style="11"/>
    <col min="15091" max="15091" width="9.25" style="11" customWidth="1"/>
    <col min="15092" max="15092" width="44.625" style="11" customWidth="1"/>
    <col min="15093" max="15102" width="12.625" style="11" customWidth="1"/>
    <col min="15103" max="15346" width="6.875" style="11"/>
    <col min="15347" max="15347" width="9.25" style="11" customWidth="1"/>
    <col min="15348" max="15348" width="44.625" style="11" customWidth="1"/>
    <col min="15349" max="15358" width="12.625" style="11" customWidth="1"/>
    <col min="15359" max="15602" width="9" style="11"/>
    <col min="15603" max="15603" width="9.25" style="11" customWidth="1"/>
    <col min="15604" max="15604" width="44.625" style="11" customWidth="1"/>
    <col min="15605" max="15614" width="12.625" style="11" customWidth="1"/>
    <col min="15615" max="15858" width="6.875" style="11"/>
    <col min="15859" max="15859" width="9.25" style="11" customWidth="1"/>
    <col min="15860" max="15860" width="44.625" style="11" customWidth="1"/>
    <col min="15861" max="15870" width="12.625" style="11" customWidth="1"/>
    <col min="15871" max="16114" width="6.875" style="11"/>
    <col min="16115" max="16115" width="9.25" style="11" customWidth="1"/>
    <col min="16116" max="16116" width="44.625" style="11" customWidth="1"/>
    <col min="16117" max="16126" width="12.625" style="11" customWidth="1"/>
    <col min="16127" max="16384" width="9" style="11"/>
  </cols>
  <sheetData>
    <row r="1" ht="20.1" customHeight="1" spans="1:12">
      <c r="A1" s="12" t="s">
        <v>583</v>
      </c>
      <c r="L1" s="46"/>
    </row>
    <row r="2" ht="27" customHeight="1" spans="1:12">
      <c r="A2" s="30" t="s">
        <v>584</v>
      </c>
      <c r="B2" s="31"/>
      <c r="C2" s="31"/>
      <c r="D2" s="31"/>
      <c r="E2" s="31"/>
      <c r="F2" s="31"/>
      <c r="G2" s="31"/>
      <c r="H2" s="31"/>
      <c r="I2" s="31"/>
      <c r="J2" s="31"/>
      <c r="K2" s="31"/>
      <c r="L2" s="31"/>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585</v>
      </c>
      <c r="B5" s="34"/>
      <c r="C5" s="35" t="s">
        <v>318</v>
      </c>
      <c r="D5" s="6" t="s">
        <v>580</v>
      </c>
      <c r="E5" s="6" t="s">
        <v>570</v>
      </c>
      <c r="F5" s="6" t="s">
        <v>571</v>
      </c>
      <c r="G5" s="6" t="s">
        <v>572</v>
      </c>
      <c r="H5" s="36" t="s">
        <v>573</v>
      </c>
      <c r="I5" s="35"/>
      <c r="J5" s="6" t="s">
        <v>574</v>
      </c>
      <c r="K5" s="6" t="s">
        <v>575</v>
      </c>
      <c r="L5" s="48" t="s">
        <v>578</v>
      </c>
    </row>
    <row r="6" ht="27" customHeight="1" spans="1:12">
      <c r="A6" s="37" t="s">
        <v>335</v>
      </c>
      <c r="B6" s="38" t="s">
        <v>336</v>
      </c>
      <c r="C6" s="39"/>
      <c r="D6" s="39"/>
      <c r="E6" s="39"/>
      <c r="F6" s="39"/>
      <c r="G6" s="39"/>
      <c r="H6" s="6" t="s">
        <v>586</v>
      </c>
      <c r="I6" s="6" t="s">
        <v>587</v>
      </c>
      <c r="J6" s="39"/>
      <c r="K6" s="39"/>
      <c r="L6" s="39"/>
    </row>
    <row r="7" ht="21" customHeight="1" spans="1:12">
      <c r="A7" s="40" t="s">
        <v>318</v>
      </c>
      <c r="B7" s="41"/>
      <c r="C7" s="42">
        <f>SUM(C8:C50)</f>
        <v>1907.613048</v>
      </c>
      <c r="D7" s="42">
        <f t="shared" ref="D7:E7" si="0">SUM(D8:D50)</f>
        <v>0</v>
      </c>
      <c r="E7" s="42">
        <f t="shared" si="0"/>
        <v>1902.4821</v>
      </c>
      <c r="F7" s="42">
        <f t="shared" ref="F7" si="1">SUM(F8:F50)</f>
        <v>0</v>
      </c>
      <c r="G7" s="42">
        <f t="shared" ref="G7" si="2">SUM(G8:G50)</f>
        <v>0</v>
      </c>
      <c r="H7" s="42">
        <f t="shared" ref="H7" si="3">SUM(H8:H50)</f>
        <v>0</v>
      </c>
      <c r="I7" s="42">
        <f t="shared" ref="I7" si="4">SUM(I8:I50)</f>
        <v>0</v>
      </c>
      <c r="J7" s="42">
        <f t="shared" ref="J7" si="5">SUM(J8:J50)</f>
        <v>0</v>
      </c>
      <c r="K7" s="42">
        <f t="shared" ref="K7" si="6">SUM(K8:K50)</f>
        <v>5.130948</v>
      </c>
      <c r="L7" s="42">
        <f t="shared" ref="L7" si="7">SUM(L8:L50)</f>
        <v>0</v>
      </c>
    </row>
    <row r="8" ht="21" customHeight="1" spans="1:12">
      <c r="A8" s="43">
        <v>2010101</v>
      </c>
      <c r="B8" s="42" t="s">
        <v>345</v>
      </c>
      <c r="C8" s="42">
        <v>36.6008</v>
      </c>
      <c r="D8" s="42"/>
      <c r="E8" s="42">
        <v>36.6008</v>
      </c>
      <c r="F8" s="44"/>
      <c r="G8" s="42"/>
      <c r="H8" s="44"/>
      <c r="I8" s="44"/>
      <c r="J8" s="44"/>
      <c r="K8" s="44"/>
      <c r="L8" s="44"/>
    </row>
    <row r="9" ht="21" customHeight="1" spans="1:12">
      <c r="A9" s="42" t="s">
        <v>346</v>
      </c>
      <c r="B9" s="42" t="s">
        <v>347</v>
      </c>
      <c r="C9" s="42">
        <v>2</v>
      </c>
      <c r="D9" s="42"/>
      <c r="E9" s="42">
        <v>2</v>
      </c>
      <c r="F9" s="44"/>
      <c r="G9" s="42"/>
      <c r="H9" s="44"/>
      <c r="I9" s="44"/>
      <c r="J9" s="44"/>
      <c r="K9" s="44"/>
      <c r="L9" s="44"/>
    </row>
    <row r="10" ht="21" customHeight="1" spans="1:12">
      <c r="A10" s="42" t="s">
        <v>348</v>
      </c>
      <c r="B10" s="42" t="s">
        <v>349</v>
      </c>
      <c r="C10" s="42">
        <v>4.8</v>
      </c>
      <c r="D10" s="42"/>
      <c r="E10" s="42">
        <v>4.8</v>
      </c>
      <c r="F10" s="44"/>
      <c r="G10" s="42"/>
      <c r="H10" s="44"/>
      <c r="I10" s="44"/>
      <c r="J10" s="44"/>
      <c r="K10" s="44"/>
      <c r="L10" s="44"/>
    </row>
    <row r="11" ht="21" customHeight="1" spans="1:12">
      <c r="A11" s="42" t="s">
        <v>352</v>
      </c>
      <c r="B11" s="42" t="s">
        <v>345</v>
      </c>
      <c r="C11" s="42">
        <f>E11+K11</f>
        <v>501.317148</v>
      </c>
      <c r="D11" s="42"/>
      <c r="E11" s="42">
        <v>496.1862</v>
      </c>
      <c r="F11" s="44"/>
      <c r="G11" s="42"/>
      <c r="H11" s="44"/>
      <c r="I11" s="44"/>
      <c r="J11" s="44"/>
      <c r="K11" s="42">
        <v>5.130948</v>
      </c>
      <c r="L11" s="44"/>
    </row>
    <row r="12" ht="21" customHeight="1" spans="1:12">
      <c r="A12" s="42" t="s">
        <v>353</v>
      </c>
      <c r="B12" s="42" t="s">
        <v>354</v>
      </c>
      <c r="C12" s="42">
        <v>9.6307</v>
      </c>
      <c r="D12" s="42"/>
      <c r="E12" s="42">
        <v>9.6307</v>
      </c>
      <c r="F12" s="45"/>
      <c r="G12" s="42"/>
      <c r="H12" s="45"/>
      <c r="I12" s="44"/>
      <c r="J12" s="44"/>
      <c r="K12" s="44"/>
      <c r="L12" s="44"/>
    </row>
    <row r="13" ht="21" customHeight="1" spans="1:12">
      <c r="A13" s="42" t="s">
        <v>357</v>
      </c>
      <c r="B13" s="42" t="s">
        <v>345</v>
      </c>
      <c r="C13" s="42">
        <v>34.0629</v>
      </c>
      <c r="D13" s="42"/>
      <c r="E13" s="42">
        <v>34.0629</v>
      </c>
      <c r="F13" s="45"/>
      <c r="G13" s="42"/>
      <c r="H13" s="45"/>
      <c r="I13" s="45"/>
      <c r="J13" s="44"/>
      <c r="K13" s="44"/>
      <c r="L13" s="44"/>
    </row>
    <row r="14" ht="21" customHeight="1" spans="1:12">
      <c r="A14" s="42" t="s">
        <v>360</v>
      </c>
      <c r="B14" s="42" t="s">
        <v>345</v>
      </c>
      <c r="C14" s="42">
        <v>112.0467</v>
      </c>
      <c r="D14" s="42"/>
      <c r="E14" s="42">
        <v>112.0467</v>
      </c>
      <c r="F14" s="45"/>
      <c r="G14" s="42"/>
      <c r="H14" s="45"/>
      <c r="I14" s="44"/>
      <c r="J14" s="44"/>
      <c r="K14" s="45"/>
      <c r="L14" s="45"/>
    </row>
    <row r="15" ht="21" customHeight="1" spans="1:12">
      <c r="A15" s="42" t="s">
        <v>363</v>
      </c>
      <c r="B15" s="42" t="s">
        <v>364</v>
      </c>
      <c r="C15" s="42">
        <v>2</v>
      </c>
      <c r="D15" s="42"/>
      <c r="E15" s="42">
        <v>2</v>
      </c>
      <c r="F15" s="45"/>
      <c r="G15" s="42"/>
      <c r="H15" s="45"/>
      <c r="I15" s="44"/>
      <c r="J15" s="45"/>
      <c r="K15" s="44"/>
      <c r="L15" s="45"/>
    </row>
    <row r="16" ht="21" customHeight="1" spans="1:12">
      <c r="A16" s="42" t="s">
        <v>367</v>
      </c>
      <c r="B16" s="42" t="s">
        <v>368</v>
      </c>
      <c r="C16" s="42">
        <v>30.104</v>
      </c>
      <c r="D16" s="42"/>
      <c r="E16" s="42">
        <v>30.104</v>
      </c>
      <c r="F16" s="44"/>
      <c r="G16" s="42"/>
      <c r="H16" s="45"/>
      <c r="I16" s="45"/>
      <c r="J16" s="45"/>
      <c r="K16" s="45"/>
      <c r="L16" s="45"/>
    </row>
    <row r="17" ht="21" customHeight="1" spans="1:12">
      <c r="A17" s="42" t="s">
        <v>373</v>
      </c>
      <c r="B17" s="42" t="s">
        <v>374</v>
      </c>
      <c r="C17" s="42">
        <v>18.24</v>
      </c>
      <c r="D17" s="42"/>
      <c r="E17" s="42">
        <v>18.24</v>
      </c>
      <c r="F17" s="45"/>
      <c r="G17" s="42"/>
      <c r="H17" s="45"/>
      <c r="I17" s="45"/>
      <c r="J17" s="45"/>
      <c r="K17" s="44"/>
      <c r="L17" s="45"/>
    </row>
    <row r="18" ht="21" customHeight="1" spans="1:12">
      <c r="A18" s="42" t="s">
        <v>379</v>
      </c>
      <c r="B18" s="42" t="s">
        <v>380</v>
      </c>
      <c r="C18" s="42">
        <v>28.1643</v>
      </c>
      <c r="D18" s="42"/>
      <c r="E18" s="42">
        <v>28.1643</v>
      </c>
      <c r="F18" s="45"/>
      <c r="G18" s="42"/>
      <c r="H18" s="45"/>
      <c r="I18" s="45"/>
      <c r="J18" s="45"/>
      <c r="K18" s="45"/>
      <c r="L18" s="45"/>
    </row>
    <row r="19" ht="21" customHeight="1" spans="1:12">
      <c r="A19" s="42" t="s">
        <v>385</v>
      </c>
      <c r="B19" s="42" t="s">
        <v>386</v>
      </c>
      <c r="C19" s="42">
        <v>51.244</v>
      </c>
      <c r="D19" s="42"/>
      <c r="E19" s="42">
        <v>51.244</v>
      </c>
      <c r="F19" s="45"/>
      <c r="G19" s="42"/>
      <c r="H19" s="45"/>
      <c r="I19" s="45"/>
      <c r="J19" s="45"/>
      <c r="K19" s="45"/>
      <c r="L19" s="45"/>
    </row>
    <row r="20" ht="21" customHeight="1" spans="1:12">
      <c r="A20" s="42" t="s">
        <v>389</v>
      </c>
      <c r="B20" s="42" t="s">
        <v>390</v>
      </c>
      <c r="C20" s="42">
        <v>46.65</v>
      </c>
      <c r="D20" s="42"/>
      <c r="E20" s="42">
        <v>46.65</v>
      </c>
      <c r="F20" s="45"/>
      <c r="G20" s="42"/>
      <c r="H20" s="45"/>
      <c r="I20" s="45"/>
      <c r="J20" s="45"/>
      <c r="K20" s="45"/>
      <c r="L20" s="45"/>
    </row>
    <row r="21" ht="21" customHeight="1" spans="1:12">
      <c r="A21" s="42" t="s">
        <v>391</v>
      </c>
      <c r="B21" s="42" t="s">
        <v>392</v>
      </c>
      <c r="C21" s="42">
        <v>20.6833</v>
      </c>
      <c r="D21" s="42"/>
      <c r="E21" s="42">
        <v>20.6833</v>
      </c>
      <c r="F21" s="45"/>
      <c r="G21" s="42"/>
      <c r="H21" s="45"/>
      <c r="I21" s="45"/>
      <c r="J21" s="45"/>
      <c r="K21" s="45"/>
      <c r="L21" s="45"/>
    </row>
    <row r="22" ht="21" customHeight="1" spans="1:12">
      <c r="A22" s="42" t="s">
        <v>393</v>
      </c>
      <c r="B22" s="42" t="s">
        <v>394</v>
      </c>
      <c r="C22" s="42">
        <v>58.7533</v>
      </c>
      <c r="D22" s="42"/>
      <c r="E22" s="42">
        <v>58.7533</v>
      </c>
      <c r="F22" s="45"/>
      <c r="G22" s="42"/>
      <c r="H22" s="45"/>
      <c r="I22" s="45"/>
      <c r="J22" s="45"/>
      <c r="K22" s="45"/>
      <c r="L22" s="45"/>
    </row>
    <row r="23" ht="21" customHeight="1" spans="1:12">
      <c r="A23" s="42" t="s">
        <v>395</v>
      </c>
      <c r="B23" s="42" t="s">
        <v>396</v>
      </c>
      <c r="C23" s="42">
        <v>29.3767</v>
      </c>
      <c r="D23" s="42"/>
      <c r="E23" s="42">
        <v>29.3767</v>
      </c>
      <c r="F23" s="45"/>
      <c r="G23" s="42"/>
      <c r="H23" s="45"/>
      <c r="I23" s="45"/>
      <c r="J23" s="45"/>
      <c r="K23" s="45"/>
      <c r="L23" s="45"/>
    </row>
    <row r="24" ht="21" customHeight="1" spans="1:12">
      <c r="A24" s="42" t="s">
        <v>397</v>
      </c>
      <c r="B24" s="42" t="s">
        <v>398</v>
      </c>
      <c r="C24" s="42">
        <v>2.4888</v>
      </c>
      <c r="D24" s="42"/>
      <c r="E24" s="42">
        <v>2.4888</v>
      </c>
      <c r="F24" s="45"/>
      <c r="G24" s="45"/>
      <c r="H24" s="45"/>
      <c r="I24" s="45"/>
      <c r="J24" s="45"/>
      <c r="K24" s="45"/>
      <c r="L24" s="45"/>
    </row>
    <row r="25" ht="21" customHeight="1" spans="1:12">
      <c r="A25" s="42" t="s">
        <v>401</v>
      </c>
      <c r="B25" s="42" t="s">
        <v>402</v>
      </c>
      <c r="C25" s="42">
        <v>8.8484</v>
      </c>
      <c r="D25" s="42"/>
      <c r="E25" s="42">
        <v>8.8484</v>
      </c>
      <c r="F25" s="45"/>
      <c r="G25" s="45"/>
      <c r="H25" s="45"/>
      <c r="I25" s="45"/>
      <c r="J25" s="45"/>
      <c r="K25" s="45"/>
      <c r="L25" s="45"/>
    </row>
    <row r="26" ht="21" customHeight="1" spans="1:12">
      <c r="A26" s="42" t="s">
        <v>403</v>
      </c>
      <c r="B26" s="42" t="s">
        <v>404</v>
      </c>
      <c r="C26" s="42">
        <v>23.3002</v>
      </c>
      <c r="D26" s="42"/>
      <c r="E26" s="42">
        <v>23.3002</v>
      </c>
      <c r="F26" s="45"/>
      <c r="G26" s="45"/>
      <c r="H26" s="45"/>
      <c r="I26" s="45"/>
      <c r="J26" s="45"/>
      <c r="K26" s="45"/>
      <c r="L26" s="45"/>
    </row>
    <row r="27" ht="21" customHeight="1" spans="1:12">
      <c r="A27" s="42" t="s">
        <v>405</v>
      </c>
      <c r="B27" s="42" t="s">
        <v>406</v>
      </c>
      <c r="C27" s="42">
        <v>44.952</v>
      </c>
      <c r="D27" s="42"/>
      <c r="E27" s="42">
        <v>44.952</v>
      </c>
      <c r="F27" s="45"/>
      <c r="G27" s="45"/>
      <c r="H27" s="45"/>
      <c r="I27" s="45"/>
      <c r="J27" s="45"/>
      <c r="K27" s="45"/>
      <c r="L27" s="45"/>
    </row>
    <row r="28" ht="21" customHeight="1" spans="1:12">
      <c r="A28" s="42" t="s">
        <v>407</v>
      </c>
      <c r="B28" s="42" t="s">
        <v>408</v>
      </c>
      <c r="C28" s="42">
        <v>12.3422</v>
      </c>
      <c r="D28" s="42"/>
      <c r="E28" s="42">
        <v>12.3422</v>
      </c>
      <c r="F28" s="45"/>
      <c r="G28" s="45"/>
      <c r="H28" s="45"/>
      <c r="I28" s="45"/>
      <c r="J28" s="45"/>
      <c r="K28" s="45"/>
      <c r="L28" s="45"/>
    </row>
    <row r="29" ht="21" customHeight="1" spans="1:12">
      <c r="A29" s="42" t="s">
        <v>411</v>
      </c>
      <c r="B29" s="42" t="s">
        <v>412</v>
      </c>
      <c r="C29" s="42">
        <v>8.7936</v>
      </c>
      <c r="D29" s="42"/>
      <c r="E29" s="42">
        <v>8.7936</v>
      </c>
      <c r="F29" s="45"/>
      <c r="G29" s="45"/>
      <c r="H29" s="45"/>
      <c r="I29" s="45"/>
      <c r="J29" s="45"/>
      <c r="K29" s="45"/>
      <c r="L29" s="45"/>
    </row>
    <row r="30" ht="21" customHeight="1" spans="1:12">
      <c r="A30" s="42" t="s">
        <v>415</v>
      </c>
      <c r="B30" s="42" t="s">
        <v>416</v>
      </c>
      <c r="C30" s="42">
        <v>72.6432</v>
      </c>
      <c r="D30" s="42"/>
      <c r="E30" s="42">
        <v>72.6432</v>
      </c>
      <c r="F30" s="45"/>
      <c r="G30" s="45"/>
      <c r="H30" s="45"/>
      <c r="I30" s="45"/>
      <c r="J30" s="45"/>
      <c r="K30" s="45"/>
      <c r="L30" s="45"/>
    </row>
    <row r="31" ht="21" customHeight="1" spans="1:12">
      <c r="A31" s="42" t="s">
        <v>417</v>
      </c>
      <c r="B31" s="42" t="s">
        <v>418</v>
      </c>
      <c r="C31" s="42">
        <v>45.5044</v>
      </c>
      <c r="D31" s="42"/>
      <c r="E31" s="42">
        <v>45.5044</v>
      </c>
      <c r="F31" s="45"/>
      <c r="G31" s="45"/>
      <c r="H31" s="45"/>
      <c r="I31" s="45"/>
      <c r="J31" s="45"/>
      <c r="K31" s="45"/>
      <c r="L31" s="45"/>
    </row>
    <row r="32" ht="21" customHeight="1" spans="1:12">
      <c r="A32" s="42" t="s">
        <v>421</v>
      </c>
      <c r="B32" s="42" t="s">
        <v>422</v>
      </c>
      <c r="C32" s="42">
        <v>4.932</v>
      </c>
      <c r="D32" s="42"/>
      <c r="E32" s="42">
        <v>4.932</v>
      </c>
      <c r="F32" s="45"/>
      <c r="G32" s="45"/>
      <c r="H32" s="45"/>
      <c r="I32" s="45"/>
      <c r="J32" s="45"/>
      <c r="K32" s="45"/>
      <c r="L32" s="45"/>
    </row>
    <row r="33" ht="21" customHeight="1" spans="1:12">
      <c r="A33" s="42" t="s">
        <v>425</v>
      </c>
      <c r="B33" s="42" t="s">
        <v>354</v>
      </c>
      <c r="C33" s="42">
        <v>12.6056</v>
      </c>
      <c r="D33" s="42"/>
      <c r="E33" s="42">
        <v>12.6056</v>
      </c>
      <c r="F33" s="45"/>
      <c r="G33" s="45"/>
      <c r="H33" s="45"/>
      <c r="I33" s="45"/>
      <c r="J33" s="45"/>
      <c r="K33" s="45"/>
      <c r="L33" s="45"/>
    </row>
    <row r="34" ht="21" customHeight="1" spans="1:12">
      <c r="A34" s="42" t="s">
        <v>430</v>
      </c>
      <c r="B34" s="42" t="s">
        <v>431</v>
      </c>
      <c r="C34" s="42">
        <v>20.3071</v>
      </c>
      <c r="D34" s="42"/>
      <c r="E34" s="42">
        <v>20.3071</v>
      </c>
      <c r="F34" s="45"/>
      <c r="G34" s="45"/>
      <c r="H34" s="45"/>
      <c r="I34" s="45"/>
      <c r="J34" s="45"/>
      <c r="K34" s="45"/>
      <c r="L34" s="45"/>
    </row>
    <row r="35" ht="21" customHeight="1" spans="1:12">
      <c r="A35" s="42" t="s">
        <v>432</v>
      </c>
      <c r="B35" s="42" t="s">
        <v>433</v>
      </c>
      <c r="C35" s="42">
        <v>16.2256</v>
      </c>
      <c r="D35" s="42"/>
      <c r="E35" s="42">
        <v>16.2256</v>
      </c>
      <c r="F35" s="45"/>
      <c r="G35" s="45"/>
      <c r="H35" s="45"/>
      <c r="I35" s="45"/>
      <c r="J35" s="45"/>
      <c r="K35" s="45"/>
      <c r="L35" s="45"/>
    </row>
    <row r="36" ht="21" customHeight="1" spans="1:12">
      <c r="A36" s="42" t="s">
        <v>434</v>
      </c>
      <c r="B36" s="42" t="s">
        <v>435</v>
      </c>
      <c r="C36" s="42">
        <v>8.48</v>
      </c>
      <c r="D36" s="42"/>
      <c r="E36" s="42">
        <v>8.48</v>
      </c>
      <c r="F36" s="45"/>
      <c r="G36" s="45"/>
      <c r="H36" s="45"/>
      <c r="I36" s="45"/>
      <c r="J36" s="45"/>
      <c r="K36" s="45"/>
      <c r="L36" s="45"/>
    </row>
    <row r="37" ht="21" customHeight="1" spans="1:12">
      <c r="A37" s="42" t="s">
        <v>440</v>
      </c>
      <c r="B37" s="42" t="s">
        <v>441</v>
      </c>
      <c r="C37" s="42">
        <v>23.3841</v>
      </c>
      <c r="D37" s="42"/>
      <c r="E37" s="42">
        <v>23.3841</v>
      </c>
      <c r="F37" s="45"/>
      <c r="G37" s="45"/>
      <c r="H37" s="45"/>
      <c r="I37" s="45"/>
      <c r="J37" s="45"/>
      <c r="K37" s="45"/>
      <c r="L37" s="45"/>
    </row>
    <row r="38" ht="21" customHeight="1" spans="1:12">
      <c r="A38" s="42" t="s">
        <v>446</v>
      </c>
      <c r="B38" s="42" t="s">
        <v>354</v>
      </c>
      <c r="C38" s="42">
        <v>127.3478</v>
      </c>
      <c r="D38" s="42"/>
      <c r="E38" s="42">
        <v>127.3478</v>
      </c>
      <c r="F38" s="45"/>
      <c r="G38" s="45"/>
      <c r="H38" s="45"/>
      <c r="I38" s="45"/>
      <c r="J38" s="45"/>
      <c r="K38" s="45"/>
      <c r="L38" s="45"/>
    </row>
    <row r="39" ht="21" customHeight="1" spans="1:12">
      <c r="A39" s="42" t="s">
        <v>447</v>
      </c>
      <c r="B39" s="42" t="s">
        <v>448</v>
      </c>
      <c r="C39" s="42">
        <v>30.8666</v>
      </c>
      <c r="D39" s="42"/>
      <c r="E39" s="42">
        <v>30.8666</v>
      </c>
      <c r="F39" s="45"/>
      <c r="G39" s="45"/>
      <c r="H39" s="45"/>
      <c r="I39" s="45"/>
      <c r="J39" s="45"/>
      <c r="K39" s="45"/>
      <c r="L39" s="45"/>
    </row>
    <row r="40" ht="21" customHeight="1" spans="1:12">
      <c r="A40" s="42" t="s">
        <v>451</v>
      </c>
      <c r="B40" s="42" t="s">
        <v>452</v>
      </c>
      <c r="C40" s="42">
        <v>30.0053</v>
      </c>
      <c r="D40" s="42"/>
      <c r="E40" s="42">
        <v>30.0053</v>
      </c>
      <c r="F40" s="45"/>
      <c r="G40" s="45"/>
      <c r="H40" s="45"/>
      <c r="I40" s="45"/>
      <c r="J40" s="45"/>
      <c r="K40" s="45"/>
      <c r="L40" s="45"/>
    </row>
    <row r="41" ht="21" customHeight="1" spans="1:12">
      <c r="A41" s="42" t="s">
        <v>455</v>
      </c>
      <c r="B41" s="42" t="s">
        <v>456</v>
      </c>
      <c r="C41" s="42">
        <v>4.3281</v>
      </c>
      <c r="D41" s="42"/>
      <c r="E41" s="42">
        <v>4.3281</v>
      </c>
      <c r="F41" s="45"/>
      <c r="G41" s="45"/>
      <c r="H41" s="45"/>
      <c r="I41" s="45"/>
      <c r="J41" s="45"/>
      <c r="K41" s="45"/>
      <c r="L41" s="45"/>
    </row>
    <row r="42" ht="21.75" customHeight="1" spans="1:12">
      <c r="A42" s="42" t="s">
        <v>457</v>
      </c>
      <c r="B42" s="42" t="s">
        <v>458</v>
      </c>
      <c r="C42" s="42">
        <v>50</v>
      </c>
      <c r="D42" s="42"/>
      <c r="E42" s="42">
        <v>50</v>
      </c>
      <c r="F42" s="45"/>
      <c r="G42" s="45"/>
      <c r="H42" s="45"/>
      <c r="I42" s="45"/>
      <c r="J42" s="45"/>
      <c r="K42" s="45"/>
      <c r="L42" s="45"/>
    </row>
    <row r="43" ht="21.75" customHeight="1" spans="1:12">
      <c r="A43" s="42" t="s">
        <v>459</v>
      </c>
      <c r="B43" s="42" t="s">
        <v>460</v>
      </c>
      <c r="C43" s="42">
        <v>26</v>
      </c>
      <c r="D43" s="42"/>
      <c r="E43" s="42">
        <v>26</v>
      </c>
      <c r="F43" s="45"/>
      <c r="G43" s="45"/>
      <c r="H43" s="45"/>
      <c r="I43" s="45"/>
      <c r="J43" s="45"/>
      <c r="K43" s="45"/>
      <c r="L43" s="45"/>
    </row>
    <row r="44" ht="21.75" customHeight="1" spans="1:12">
      <c r="A44" s="42" t="s">
        <v>463</v>
      </c>
      <c r="B44" s="42" t="s">
        <v>464</v>
      </c>
      <c r="C44" s="42">
        <v>283.14</v>
      </c>
      <c r="D44" s="42"/>
      <c r="E44" s="42">
        <v>283.14</v>
      </c>
      <c r="F44" s="45"/>
      <c r="G44" s="45"/>
      <c r="H44" s="45"/>
      <c r="I44" s="45"/>
      <c r="J44" s="45"/>
      <c r="K44" s="45"/>
      <c r="L44" s="45"/>
    </row>
    <row r="45" ht="21.75" customHeight="1" spans="1:12">
      <c r="A45" s="42" t="s">
        <v>469</v>
      </c>
      <c r="B45" s="42" t="s">
        <v>470</v>
      </c>
      <c r="C45" s="42">
        <v>44.065</v>
      </c>
      <c r="D45" s="42"/>
      <c r="E45" s="42">
        <v>44.065</v>
      </c>
      <c r="F45" s="45"/>
      <c r="G45" s="45"/>
      <c r="H45" s="45"/>
      <c r="I45" s="45"/>
      <c r="J45" s="45"/>
      <c r="K45" s="45"/>
      <c r="L45" s="45"/>
    </row>
    <row r="46" ht="21.75" customHeight="1" spans="1:12">
      <c r="A46" s="42" t="s">
        <v>475</v>
      </c>
      <c r="B46" s="42" t="s">
        <v>345</v>
      </c>
      <c r="C46" s="42">
        <v>21.3792</v>
      </c>
      <c r="D46" s="42"/>
      <c r="E46" s="42">
        <v>21.3792</v>
      </c>
      <c r="F46" s="45"/>
      <c r="G46" s="45"/>
      <c r="H46" s="45"/>
      <c r="I46" s="45"/>
      <c r="J46" s="45"/>
      <c r="K46" s="45"/>
      <c r="L46" s="4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workbookViewId="0">
      <selection activeCell="F34" sqref="F34"/>
    </sheetView>
  </sheetViews>
  <sheetFormatPr defaultColWidth="6.875" defaultRowHeight="12.75" customHeight="1"/>
  <cols>
    <col min="1" max="1" width="13.25" style="10" customWidth="1"/>
    <col min="2" max="2" width="32" style="10" customWidth="1"/>
    <col min="3" max="3" width="12.875" style="10" customWidth="1"/>
    <col min="4" max="4" width="12.375" style="10" customWidth="1"/>
    <col min="5" max="5" width="14" style="10" customWidth="1"/>
    <col min="6" max="6" width="18" style="10" customWidth="1"/>
    <col min="7" max="7" width="20.25" style="10" customWidth="1"/>
    <col min="8" max="8" width="21.25" style="10"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588</v>
      </c>
      <c r="B1" s="13"/>
    </row>
    <row r="2" ht="27" spans="1:8">
      <c r="A2" s="14" t="s">
        <v>589</v>
      </c>
      <c r="B2" s="14"/>
      <c r="C2" s="14"/>
      <c r="D2" s="14"/>
      <c r="E2" s="14"/>
      <c r="F2" s="14"/>
      <c r="G2" s="14"/>
      <c r="H2" s="14"/>
    </row>
    <row r="3" ht="20.1" customHeight="1" spans="1:8">
      <c r="A3" s="15"/>
      <c r="B3" s="13"/>
      <c r="H3" s="16"/>
    </row>
    <row r="4" ht="20.1" customHeight="1" spans="1:8">
      <c r="A4" s="17"/>
      <c r="B4" s="18"/>
      <c r="C4" s="17"/>
      <c r="D4" s="17"/>
      <c r="E4" s="17"/>
      <c r="F4" s="17"/>
      <c r="G4" s="17"/>
      <c r="H4" s="17" t="s">
        <v>313</v>
      </c>
    </row>
    <row r="5" ht="29.25" customHeight="1" spans="1:8">
      <c r="A5" s="19" t="s">
        <v>335</v>
      </c>
      <c r="B5" s="19" t="s">
        <v>336</v>
      </c>
      <c r="C5" s="19" t="s">
        <v>318</v>
      </c>
      <c r="D5" s="19" t="s">
        <v>338</v>
      </c>
      <c r="E5" s="20" t="s">
        <v>339</v>
      </c>
      <c r="F5" s="20" t="s">
        <v>590</v>
      </c>
      <c r="G5" s="20" t="s">
        <v>591</v>
      </c>
      <c r="H5" s="20" t="s">
        <v>592</v>
      </c>
    </row>
    <row r="6" ht="29.25" customHeight="1" spans="1:8">
      <c r="A6" s="21" t="s">
        <v>318</v>
      </c>
      <c r="B6" s="22"/>
      <c r="C6" s="23">
        <f>SUM(C7:C50)</f>
        <v>1907.613048</v>
      </c>
      <c r="D6" s="23">
        <f t="shared" ref="D6:E6" si="0">SUM(D7:D50)</f>
        <v>1580.928948</v>
      </c>
      <c r="E6" s="23">
        <f t="shared" si="0"/>
        <v>326.6841</v>
      </c>
      <c r="F6" s="20"/>
      <c r="G6" s="20"/>
      <c r="H6" s="20"/>
    </row>
    <row r="7" ht="19.5" customHeight="1" spans="1:8">
      <c r="A7" s="23">
        <v>2010101</v>
      </c>
      <c r="B7" s="23" t="s">
        <v>345</v>
      </c>
      <c r="C7" s="23">
        <v>36.6008</v>
      </c>
      <c r="D7" s="23">
        <v>36.6008</v>
      </c>
      <c r="E7" s="24"/>
      <c r="F7" s="24"/>
      <c r="G7" s="24"/>
      <c r="H7" s="24"/>
    </row>
    <row r="8" ht="19.5" customHeight="1" spans="1:8">
      <c r="A8" s="23" t="s">
        <v>346</v>
      </c>
      <c r="B8" s="23" t="s">
        <v>347</v>
      </c>
      <c r="C8" s="23">
        <v>2</v>
      </c>
      <c r="D8" s="25"/>
      <c r="E8" s="23">
        <v>2</v>
      </c>
      <c r="F8" s="26"/>
      <c r="G8" s="26"/>
      <c r="H8" s="26"/>
    </row>
    <row r="9" ht="19.5" customHeight="1" spans="1:8">
      <c r="A9" s="23" t="s">
        <v>348</v>
      </c>
      <c r="B9" s="23" t="s">
        <v>349</v>
      </c>
      <c r="C9" s="23">
        <v>4.8</v>
      </c>
      <c r="D9" s="25"/>
      <c r="E9" s="23">
        <v>4.8</v>
      </c>
      <c r="F9" s="26"/>
      <c r="G9" s="26"/>
      <c r="H9" s="26"/>
    </row>
    <row r="10" ht="19.5" customHeight="1" spans="1:8">
      <c r="A10" s="23" t="s">
        <v>352</v>
      </c>
      <c r="B10" s="23" t="s">
        <v>345</v>
      </c>
      <c r="C10" s="23">
        <v>501.317148</v>
      </c>
      <c r="D10" s="23">
        <v>501.317148</v>
      </c>
      <c r="E10" s="24"/>
      <c r="F10" s="26"/>
      <c r="G10" s="26"/>
      <c r="H10" s="26"/>
    </row>
    <row r="11" ht="19.5" customHeight="1" spans="1:9">
      <c r="A11" s="23" t="s">
        <v>353</v>
      </c>
      <c r="B11" s="23" t="s">
        <v>354</v>
      </c>
      <c r="C11" s="23">
        <v>9.6307</v>
      </c>
      <c r="D11" s="23">
        <v>9.6307</v>
      </c>
      <c r="E11" s="24"/>
      <c r="F11" s="26"/>
      <c r="G11" s="26"/>
      <c r="H11" s="26"/>
      <c r="I11" s="29"/>
    </row>
    <row r="12" ht="19.5" customHeight="1" spans="1:8">
      <c r="A12" s="23" t="s">
        <v>357</v>
      </c>
      <c r="B12" s="23" t="s">
        <v>345</v>
      </c>
      <c r="C12" s="23">
        <v>34.0629</v>
      </c>
      <c r="D12" s="23">
        <v>34.0629</v>
      </c>
      <c r="E12" s="24"/>
      <c r="F12" s="26"/>
      <c r="G12" s="26"/>
      <c r="H12" s="26"/>
    </row>
    <row r="13" ht="19.5" customHeight="1" spans="1:8">
      <c r="A13" s="23" t="s">
        <v>360</v>
      </c>
      <c r="B13" s="23" t="s">
        <v>345</v>
      </c>
      <c r="C13" s="23">
        <v>112.0467</v>
      </c>
      <c r="D13" s="23">
        <v>112.0467</v>
      </c>
      <c r="E13" s="24"/>
      <c r="F13" s="26"/>
      <c r="G13" s="26"/>
      <c r="H13" s="27"/>
    </row>
    <row r="14" ht="19.5" customHeight="1" spans="1:9">
      <c r="A14" s="23" t="s">
        <v>363</v>
      </c>
      <c r="B14" s="23" t="s">
        <v>364</v>
      </c>
      <c r="C14" s="23">
        <v>2</v>
      </c>
      <c r="D14" s="23">
        <v>2</v>
      </c>
      <c r="E14" s="25"/>
      <c r="F14" s="26"/>
      <c r="G14" s="26"/>
      <c r="H14" s="27"/>
      <c r="I14" s="29"/>
    </row>
    <row r="15" ht="19.5" customHeight="1" spans="1:8">
      <c r="A15" s="23" t="s">
        <v>367</v>
      </c>
      <c r="B15" s="23" t="s">
        <v>368</v>
      </c>
      <c r="C15" s="23">
        <v>30.104</v>
      </c>
      <c r="D15" s="23">
        <v>30.104</v>
      </c>
      <c r="E15" s="25"/>
      <c r="F15" s="26"/>
      <c r="G15" s="26"/>
      <c r="H15" s="26"/>
    </row>
    <row r="16" ht="19.5" customHeight="1" spans="1:8">
      <c r="A16" s="23" t="s">
        <v>373</v>
      </c>
      <c r="B16" s="23" t="s">
        <v>374</v>
      </c>
      <c r="C16" s="23">
        <v>18.24</v>
      </c>
      <c r="D16" s="25"/>
      <c r="E16" s="23">
        <v>18.24</v>
      </c>
      <c r="F16" s="26"/>
      <c r="G16" s="26"/>
      <c r="H16" s="27"/>
    </row>
    <row r="17" ht="19.5" customHeight="1" spans="1:8">
      <c r="A17" s="23" t="s">
        <v>379</v>
      </c>
      <c r="B17" s="23" t="s">
        <v>380</v>
      </c>
      <c r="C17" s="23">
        <v>28.1643</v>
      </c>
      <c r="D17" s="23">
        <v>28.1643</v>
      </c>
      <c r="E17" s="24"/>
      <c r="F17" s="26"/>
      <c r="G17" s="27"/>
      <c r="H17" s="27"/>
    </row>
    <row r="18" ht="19.5" customHeight="1" spans="1:8">
      <c r="A18" s="23" t="s">
        <v>385</v>
      </c>
      <c r="B18" s="23" t="s">
        <v>386</v>
      </c>
      <c r="C18" s="23">
        <v>51.244</v>
      </c>
      <c r="D18" s="23">
        <v>51.244</v>
      </c>
      <c r="E18" s="24"/>
      <c r="F18" s="27"/>
      <c r="G18" s="27"/>
      <c r="H18" s="26"/>
    </row>
    <row r="19" ht="19.5" customHeight="1" spans="1:8">
      <c r="A19" s="23" t="s">
        <v>389</v>
      </c>
      <c r="B19" s="23" t="s">
        <v>390</v>
      </c>
      <c r="C19" s="23">
        <v>46.65</v>
      </c>
      <c r="D19" s="23">
        <v>46.65</v>
      </c>
      <c r="E19" s="24"/>
      <c r="F19" s="27"/>
      <c r="G19" s="27"/>
      <c r="H19" s="27"/>
    </row>
    <row r="20" ht="19.5" customHeight="1" spans="1:8">
      <c r="A20" s="23" t="s">
        <v>391</v>
      </c>
      <c r="B20" s="23" t="s">
        <v>392</v>
      </c>
      <c r="C20" s="23">
        <v>20.6833</v>
      </c>
      <c r="D20" s="23">
        <v>20.6833</v>
      </c>
      <c r="E20" s="24"/>
      <c r="F20" s="26"/>
      <c r="G20" s="27"/>
      <c r="H20" s="27"/>
    </row>
    <row r="21" ht="19.5" customHeight="1" spans="1:8">
      <c r="A21" s="23" t="s">
        <v>393</v>
      </c>
      <c r="B21" s="23" t="s">
        <v>394</v>
      </c>
      <c r="C21" s="23">
        <v>58.7533</v>
      </c>
      <c r="D21" s="23">
        <v>58.7533</v>
      </c>
      <c r="E21" s="24"/>
      <c r="F21" s="27"/>
      <c r="G21" s="27"/>
      <c r="H21" s="27"/>
    </row>
    <row r="22" ht="19.5" customHeight="1" spans="1:8">
      <c r="A22" s="23" t="s">
        <v>395</v>
      </c>
      <c r="B22" s="23" t="s">
        <v>396</v>
      </c>
      <c r="C22" s="23">
        <v>29.3767</v>
      </c>
      <c r="D22" s="23">
        <v>29.3767</v>
      </c>
      <c r="E22" s="24"/>
      <c r="F22" s="27"/>
      <c r="G22" s="27"/>
      <c r="H22" s="27"/>
    </row>
    <row r="23" ht="19.5" customHeight="1" spans="1:8">
      <c r="A23" s="23" t="s">
        <v>397</v>
      </c>
      <c r="B23" s="23" t="s">
        <v>398</v>
      </c>
      <c r="C23" s="23">
        <v>2.4888</v>
      </c>
      <c r="D23" s="23">
        <v>2.4888</v>
      </c>
      <c r="E23" s="24"/>
      <c r="F23" s="27"/>
      <c r="G23" s="26"/>
      <c r="H23" s="27"/>
    </row>
    <row r="24" ht="19.5" customHeight="1" spans="1:8">
      <c r="A24" s="23" t="s">
        <v>401</v>
      </c>
      <c r="B24" s="23" t="s">
        <v>402</v>
      </c>
      <c r="C24" s="23">
        <v>8.8484</v>
      </c>
      <c r="D24" s="25"/>
      <c r="E24" s="23">
        <v>8.8484</v>
      </c>
      <c r="F24" s="27"/>
      <c r="G24" s="27"/>
      <c r="H24" s="27"/>
    </row>
    <row r="25" ht="19.5" customHeight="1" spans="1:8">
      <c r="A25" s="23" t="s">
        <v>403</v>
      </c>
      <c r="B25" s="23" t="s">
        <v>404</v>
      </c>
      <c r="C25" s="23">
        <v>23.3002</v>
      </c>
      <c r="D25" s="25"/>
      <c r="E25" s="23">
        <v>23.3002</v>
      </c>
      <c r="F25" s="27"/>
      <c r="G25" s="26"/>
      <c r="H25" s="27"/>
    </row>
    <row r="26" ht="19.5" customHeight="1" spans="1:8">
      <c r="A26" s="23" t="s">
        <v>405</v>
      </c>
      <c r="B26" s="23" t="s">
        <v>406</v>
      </c>
      <c r="C26" s="23">
        <v>44.952</v>
      </c>
      <c r="D26" s="25"/>
      <c r="E26" s="23">
        <v>44.952</v>
      </c>
      <c r="F26" s="27"/>
      <c r="G26" s="27"/>
      <c r="H26" s="27"/>
    </row>
    <row r="27" ht="19.5" customHeight="1" spans="1:8">
      <c r="A27" s="23" t="s">
        <v>407</v>
      </c>
      <c r="B27" s="23" t="s">
        <v>408</v>
      </c>
      <c r="C27" s="23">
        <v>12.3422</v>
      </c>
      <c r="D27" s="25"/>
      <c r="E27" s="23">
        <v>12.3422</v>
      </c>
      <c r="F27" s="27"/>
      <c r="G27" s="27"/>
      <c r="H27" s="27"/>
    </row>
    <row r="28" ht="19.5" customHeight="1" spans="1:8">
      <c r="A28" s="23" t="s">
        <v>411</v>
      </c>
      <c r="B28" s="23" t="s">
        <v>412</v>
      </c>
      <c r="C28" s="23">
        <v>8.7936</v>
      </c>
      <c r="D28" s="25"/>
      <c r="E28" s="23">
        <v>8.7936</v>
      </c>
      <c r="F28" s="27"/>
      <c r="G28" s="27"/>
      <c r="H28" s="27"/>
    </row>
    <row r="29" ht="19.5" customHeight="1" spans="1:8">
      <c r="A29" s="23" t="s">
        <v>415</v>
      </c>
      <c r="B29" s="23" t="s">
        <v>416</v>
      </c>
      <c r="C29" s="23">
        <v>72.6432</v>
      </c>
      <c r="D29" s="25"/>
      <c r="E29" s="23">
        <v>72.6432</v>
      </c>
      <c r="F29" s="27"/>
      <c r="G29" s="27"/>
      <c r="H29" s="27"/>
    </row>
    <row r="30" ht="19.5" customHeight="1" spans="1:8">
      <c r="A30" s="23" t="s">
        <v>417</v>
      </c>
      <c r="B30" s="23" t="s">
        <v>418</v>
      </c>
      <c r="C30" s="23">
        <v>45.5044</v>
      </c>
      <c r="D30" s="25"/>
      <c r="E30" s="23">
        <v>45.5044</v>
      </c>
      <c r="F30" s="27"/>
      <c r="G30" s="27"/>
      <c r="H30" s="27"/>
    </row>
    <row r="31" ht="19.5" customHeight="1" spans="1:8">
      <c r="A31" s="23" t="s">
        <v>421</v>
      </c>
      <c r="B31" s="23" t="s">
        <v>422</v>
      </c>
      <c r="C31" s="23">
        <v>4.932</v>
      </c>
      <c r="D31" s="25"/>
      <c r="E31" s="23">
        <v>4.932</v>
      </c>
      <c r="F31" s="27"/>
      <c r="G31" s="27"/>
      <c r="H31" s="27"/>
    </row>
    <row r="32" ht="19.5" customHeight="1" spans="1:8">
      <c r="A32" s="23" t="s">
        <v>425</v>
      </c>
      <c r="B32" s="23" t="s">
        <v>354</v>
      </c>
      <c r="C32" s="23">
        <v>12.6056</v>
      </c>
      <c r="D32" s="23">
        <v>12.6056</v>
      </c>
      <c r="E32" s="24"/>
      <c r="F32" s="27"/>
      <c r="G32" s="27"/>
      <c r="H32" s="27"/>
    </row>
    <row r="33" ht="19.5" customHeight="1" spans="1:8">
      <c r="A33" s="23" t="s">
        <v>430</v>
      </c>
      <c r="B33" s="23" t="s">
        <v>431</v>
      </c>
      <c r="C33" s="23">
        <v>20.3071</v>
      </c>
      <c r="D33" s="23">
        <v>20.3071</v>
      </c>
      <c r="E33" s="24"/>
      <c r="F33" s="27"/>
      <c r="G33" s="27"/>
      <c r="H33" s="27"/>
    </row>
    <row r="34" ht="23.25" customHeight="1" spans="1:8">
      <c r="A34" s="23" t="s">
        <v>432</v>
      </c>
      <c r="B34" s="23" t="s">
        <v>433</v>
      </c>
      <c r="C34" s="23">
        <v>16.2256</v>
      </c>
      <c r="D34" s="23">
        <v>16.2256</v>
      </c>
      <c r="E34" s="24"/>
      <c r="F34" s="27"/>
      <c r="G34" s="27"/>
      <c r="H34" s="27"/>
    </row>
    <row r="35" ht="20.25" customHeight="1" spans="1:8">
      <c r="A35" s="23" t="s">
        <v>434</v>
      </c>
      <c r="B35" s="23" t="s">
        <v>435</v>
      </c>
      <c r="C35" s="23">
        <v>8.48</v>
      </c>
      <c r="D35" s="23">
        <v>8.48</v>
      </c>
      <c r="E35" s="24">
        <f t="shared" ref="E35" si="1">ROUND(C35/10000,2)</f>
        <v>0</v>
      </c>
      <c r="F35" s="27"/>
      <c r="G35" s="27"/>
      <c r="H35" s="27"/>
    </row>
    <row r="36" ht="20.25" customHeight="1" spans="1:8">
      <c r="A36" s="23" t="s">
        <v>440</v>
      </c>
      <c r="B36" s="23" t="s">
        <v>441</v>
      </c>
      <c r="C36" s="23">
        <v>23.3841</v>
      </c>
      <c r="D36" s="23">
        <v>23.3841</v>
      </c>
      <c r="E36" s="25"/>
      <c r="F36" s="25"/>
      <c r="G36" s="25"/>
      <c r="H36" s="25"/>
    </row>
    <row r="37" ht="19.5" customHeight="1" spans="1:8">
      <c r="A37" s="23" t="s">
        <v>446</v>
      </c>
      <c r="B37" s="23" t="s">
        <v>354</v>
      </c>
      <c r="C37" s="23">
        <v>127.3478</v>
      </c>
      <c r="D37" s="23">
        <v>127.3478</v>
      </c>
      <c r="E37" s="25"/>
      <c r="F37" s="25"/>
      <c r="G37" s="25"/>
      <c r="H37" s="25"/>
    </row>
    <row r="38" ht="19.5" customHeight="1" spans="1:8">
      <c r="A38" s="23" t="s">
        <v>447</v>
      </c>
      <c r="B38" s="23" t="s">
        <v>448</v>
      </c>
      <c r="C38" s="23">
        <v>30.8666</v>
      </c>
      <c r="D38" s="23">
        <v>30.8666</v>
      </c>
      <c r="E38" s="23"/>
      <c r="F38" s="25"/>
      <c r="G38" s="25"/>
      <c r="H38" s="25"/>
    </row>
    <row r="39" ht="19.5" customHeight="1" spans="1:8">
      <c r="A39" s="23" t="s">
        <v>451</v>
      </c>
      <c r="B39" s="23" t="s">
        <v>452</v>
      </c>
      <c r="C39" s="23">
        <v>30.0053</v>
      </c>
      <c r="D39" s="23">
        <v>30.0053</v>
      </c>
      <c r="E39" s="23"/>
      <c r="F39" s="25"/>
      <c r="G39" s="25"/>
      <c r="H39" s="25"/>
    </row>
    <row r="40" ht="19.5" customHeight="1" spans="1:8">
      <c r="A40" s="23" t="s">
        <v>455</v>
      </c>
      <c r="B40" s="23" t="s">
        <v>456</v>
      </c>
      <c r="C40" s="23">
        <v>4.3281</v>
      </c>
      <c r="D40" s="23"/>
      <c r="E40" s="23">
        <v>4.3281</v>
      </c>
      <c r="F40" s="28"/>
      <c r="G40" s="28"/>
      <c r="H40" s="28"/>
    </row>
    <row r="41" ht="19.5" customHeight="1" spans="1:8">
      <c r="A41" s="23" t="s">
        <v>457</v>
      </c>
      <c r="B41" s="23" t="s">
        <v>458</v>
      </c>
      <c r="C41" s="23">
        <v>50</v>
      </c>
      <c r="D41" s="23"/>
      <c r="E41" s="23">
        <v>50</v>
      </c>
      <c r="F41" s="28"/>
      <c r="G41" s="28"/>
      <c r="H41" s="28"/>
    </row>
    <row r="42" ht="19.5" customHeight="1" spans="1:8">
      <c r="A42" s="23" t="s">
        <v>459</v>
      </c>
      <c r="B42" s="23" t="s">
        <v>460</v>
      </c>
      <c r="C42" s="23">
        <v>26</v>
      </c>
      <c r="D42" s="23"/>
      <c r="E42" s="23">
        <v>26</v>
      </c>
      <c r="F42" s="28"/>
      <c r="G42" s="28"/>
      <c r="H42" s="28"/>
    </row>
    <row r="43" ht="19.5" customHeight="1" spans="1:8">
      <c r="A43" s="23" t="s">
        <v>463</v>
      </c>
      <c r="B43" s="23" t="s">
        <v>464</v>
      </c>
      <c r="C43" s="23">
        <v>283.14</v>
      </c>
      <c r="D43" s="23">
        <v>283.14</v>
      </c>
      <c r="E43" s="25"/>
      <c r="F43" s="28"/>
      <c r="G43" s="28"/>
      <c r="H43" s="28"/>
    </row>
    <row r="44" ht="19.5" customHeight="1" spans="1:8">
      <c r="A44" s="23" t="s">
        <v>469</v>
      </c>
      <c r="B44" s="23" t="s">
        <v>470</v>
      </c>
      <c r="C44" s="23">
        <v>44.065</v>
      </c>
      <c r="D44" s="23">
        <v>44.065</v>
      </c>
      <c r="E44" s="25"/>
      <c r="F44" s="28"/>
      <c r="G44" s="28"/>
      <c r="H44" s="28"/>
    </row>
    <row r="45" ht="19.5" customHeight="1" spans="1:8">
      <c r="A45" s="23" t="s">
        <v>475</v>
      </c>
      <c r="B45" s="23" t="s">
        <v>345</v>
      </c>
      <c r="C45" s="23">
        <v>21.3792</v>
      </c>
      <c r="D45" s="23">
        <v>21.3792</v>
      </c>
      <c r="E45" s="25"/>
      <c r="F45" s="28"/>
      <c r="G45" s="28"/>
      <c r="H45" s="28"/>
    </row>
  </sheetData>
  <mergeCells count="1">
    <mergeCell ref="A2:H2"/>
  </mergeCells>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2024-09-24T01:53:25Z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D88D6B427B754910A6702DD560B7F83C_12</vt:lpwstr>
  </property>
</Properties>
</file>